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854"/>
  </bookViews>
  <sheets>
    <sheet name="RIJYEM提出用登録書式" sheetId="5" r:id="rId1"/>
    <sheet name="各地区とりまとめ用登録書式" sheetId="6" r:id="rId2"/>
  </sheets>
  <definedNames>
    <definedName name="_xlnm.Print_Titles" localSheetId="0">RIJYEM提出用登録書式!$1:$10</definedName>
    <definedName name="_xlnm.Print_Titles" localSheetId="1">各地区とりまとめ用登録書式!$1:$10</definedName>
  </definedNames>
  <calcPr calcId="145621"/>
</workbook>
</file>

<file path=xl/calcChain.xml><?xml version="1.0" encoding="utf-8"?>
<calcChain xmlns="http://schemas.openxmlformats.org/spreadsheetml/2006/main">
  <c r="C74" i="5" l="1"/>
  <c r="K56" i="6" l="1"/>
  <c r="J56" i="6"/>
  <c r="I56" i="6"/>
  <c r="F78" i="6" s="1"/>
  <c r="G78" i="6" s="1"/>
  <c r="H56" i="6"/>
  <c r="F80" i="6" s="1"/>
  <c r="G80" i="6" s="1"/>
  <c r="D56" i="6"/>
  <c r="F76" i="6" s="1"/>
  <c r="G76" i="6" s="1"/>
  <c r="K30" i="6"/>
  <c r="H84" i="6" s="1"/>
  <c r="J30" i="6"/>
  <c r="F79" i="6" s="1"/>
  <c r="G79" i="6" s="1"/>
  <c r="I30" i="6"/>
  <c r="F77" i="6" s="1"/>
  <c r="G77" i="6" s="1"/>
  <c r="H30" i="6"/>
  <c r="D30" i="6"/>
  <c r="F75" i="6" s="1"/>
  <c r="F81" i="6" l="1"/>
  <c r="G75" i="6"/>
  <c r="G81" i="6" s="1"/>
  <c r="D57" i="5" l="1"/>
  <c r="K57" i="5"/>
  <c r="K30" i="5"/>
  <c r="H85" i="5" s="1"/>
  <c r="H57" i="5"/>
  <c r="I57" i="5"/>
  <c r="G81" i="5" l="1"/>
  <c r="F81" i="5"/>
  <c r="F79" i="5"/>
  <c r="G79" i="5" s="1"/>
  <c r="G77" i="5"/>
  <c r="F77" i="5"/>
  <c r="J57" i="5"/>
  <c r="H30" i="5"/>
  <c r="D30" i="5" l="1"/>
  <c r="F76" i="5" s="1"/>
  <c r="J30" i="5"/>
  <c r="F80" i="5" s="1"/>
  <c r="G80" i="5" s="1"/>
  <c r="I30" i="5"/>
  <c r="F78" i="5" s="1"/>
  <c r="G78" i="5" s="1"/>
  <c r="G76" i="5" l="1"/>
  <c r="G82" i="5" s="1"/>
  <c r="F82" i="5"/>
</calcChain>
</file>

<file path=xl/sharedStrings.xml><?xml version="1.0" encoding="utf-8"?>
<sst xmlns="http://schemas.openxmlformats.org/spreadsheetml/2006/main" count="161" uniqueCount="71">
  <si>
    <t>地区</t>
    <rPh sb="0" eb="2">
      <t>チク</t>
    </rPh>
    <phoneticPr fontId="4"/>
  </si>
  <si>
    <t>■ロータリアン</t>
    <phoneticPr fontId="4"/>
  </si>
  <si>
    <t>氏名</t>
    <rPh sb="0" eb="2">
      <t>シメイ</t>
    </rPh>
    <phoneticPr fontId="4"/>
  </si>
  <si>
    <t>ふりがな</t>
    <phoneticPr fontId="4"/>
  </si>
  <si>
    <t>性別</t>
    <rPh sb="0" eb="2">
      <t>セイベツ</t>
    </rPh>
    <phoneticPr fontId="4"/>
  </si>
  <si>
    <t>地区役職名</t>
    <rPh sb="0" eb="2">
      <t>チク</t>
    </rPh>
    <rPh sb="2" eb="4">
      <t>ヤクショク</t>
    </rPh>
    <rPh sb="4" eb="5">
      <t>メイ</t>
    </rPh>
    <phoneticPr fontId="4"/>
  </si>
  <si>
    <t>山田　一郎</t>
    <rPh sb="0" eb="2">
      <t>ヤマダ</t>
    </rPh>
    <rPh sb="3" eb="5">
      <t>イチロウ</t>
    </rPh>
    <phoneticPr fontId="4"/>
  </si>
  <si>
    <t>やまだ　いちろう</t>
    <phoneticPr fontId="4"/>
  </si>
  <si>
    <t>男</t>
    <rPh sb="0" eb="1">
      <t>オトコ</t>
    </rPh>
    <phoneticPr fontId="4"/>
  </si>
  <si>
    <t>○</t>
  </si>
  <si>
    <t>東京</t>
    <rPh sb="0" eb="2">
      <t>トウキョウ</t>
    </rPh>
    <phoneticPr fontId="4"/>
  </si>
  <si>
    <t>懇親会</t>
    <rPh sb="0" eb="2">
      <t>コンシン</t>
    </rPh>
    <rPh sb="2" eb="3">
      <t>カイ</t>
    </rPh>
    <phoneticPr fontId="4"/>
  </si>
  <si>
    <t>登録者数：</t>
    <rPh sb="0" eb="2">
      <t>トウロク</t>
    </rPh>
    <rPh sb="2" eb="3">
      <t>シャ</t>
    </rPh>
    <rPh sb="3" eb="4">
      <t>スウ</t>
    </rPh>
    <phoneticPr fontId="1"/>
  </si>
  <si>
    <t>(個人情報取扱について）個人情報は、名簿・名札作成以外には使用しません</t>
    <rPh sb="1" eb="3">
      <t>コジン</t>
    </rPh>
    <rPh sb="3" eb="5">
      <t>ジョウホウ</t>
    </rPh>
    <rPh sb="5" eb="7">
      <t>トリアツカイ</t>
    </rPh>
    <rPh sb="12" eb="14">
      <t>コジン</t>
    </rPh>
    <rPh sb="14" eb="16">
      <t>ジョウホウ</t>
    </rPh>
    <rPh sb="18" eb="20">
      <t>メイボ</t>
    </rPh>
    <rPh sb="21" eb="23">
      <t>ナフダ</t>
    </rPh>
    <rPh sb="23" eb="25">
      <t>サクセイ</t>
    </rPh>
    <rPh sb="25" eb="27">
      <t>イガイ</t>
    </rPh>
    <rPh sb="29" eb="31">
      <t>シヨウ</t>
    </rPh>
    <phoneticPr fontId="1"/>
  </si>
  <si>
    <t>○</t>
    <phoneticPr fontId="1"/>
  </si>
  <si>
    <t>第24回  国際ロータリー 日本青少年交換研究会 金沢会議</t>
    <rPh sb="6" eb="8">
      <t>コクサイ</t>
    </rPh>
    <rPh sb="25" eb="27">
      <t>カナザワ</t>
    </rPh>
    <rPh sb="27" eb="29">
      <t>カイギ</t>
    </rPh>
    <phoneticPr fontId="4"/>
  </si>
  <si>
    <t xml:space="preserve">e-mail: </t>
    <phoneticPr fontId="1"/>
  </si>
  <si>
    <r>
      <t>登録者名等の転記ミス防止のため、</t>
    </r>
    <r>
      <rPr>
        <b/>
        <u/>
        <sz val="12"/>
        <color rgb="FFFF0000"/>
        <rFont val="ＭＳ Ｐ明朝"/>
        <family val="1"/>
        <charset val="128"/>
      </rPr>
      <t>ご返信は必ずメールにて</t>
    </r>
    <r>
      <rPr>
        <sz val="11"/>
        <rFont val="ＭＳ Ｐ明朝"/>
        <family val="1"/>
        <charset val="128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8" eb="29">
      <t>ネガイ</t>
    </rPh>
    <rPh sb="30" eb="31">
      <t>タ</t>
    </rPh>
    <phoneticPr fontId="4"/>
  </si>
  <si>
    <t>2XXX</t>
    <phoneticPr fontId="1"/>
  </si>
  <si>
    <t>クラブ名</t>
    <rPh sb="3" eb="4">
      <t>メイ</t>
    </rPh>
    <phoneticPr fontId="4"/>
  </si>
  <si>
    <t>青少年区分</t>
    <rPh sb="0" eb="3">
      <t>セイショウネン</t>
    </rPh>
    <rPh sb="3" eb="5">
      <t>クブン</t>
    </rPh>
    <phoneticPr fontId="4"/>
  </si>
  <si>
    <t>■青少年/学友(ROTEX)/その他新世代</t>
    <rPh sb="1" eb="4">
      <t>セイショウネン</t>
    </rPh>
    <rPh sb="5" eb="7">
      <t>ガクユウ</t>
    </rPh>
    <rPh sb="17" eb="18">
      <t>タ</t>
    </rPh>
    <rPh sb="18" eb="21">
      <t>シンセダイ</t>
    </rPh>
    <phoneticPr fontId="4"/>
  </si>
  <si>
    <t>ROTEX</t>
    <phoneticPr fontId="4"/>
  </si>
  <si>
    <t>☓</t>
  </si>
  <si>
    <t>INBOUND</t>
    <phoneticPr fontId="4"/>
  </si>
  <si>
    <t>CARTER James</t>
    <phoneticPr fontId="1"/>
  </si>
  <si>
    <t>男</t>
  </si>
  <si>
    <t>ﾘｰﾀﾞｰ
ｾﾐﾅｰ</t>
    <phoneticPr fontId="1"/>
  </si>
  <si>
    <t>ﾌﾟﾚｺﾝ</t>
    <phoneticPr fontId="1"/>
  </si>
  <si>
    <t>ｴｸｽ
ｶｰｼｮﾝ</t>
    <phoneticPr fontId="4"/>
  </si>
  <si>
    <t>　　　　　　　　（注記）リーダーセミナー：地区ｶﾞﾊﾞﾅｰ、ﾊﾟｽﾄｶﾞﾊﾞﾅｰ、ｶﾞﾊﾞﾅｰｴﾚｸﾄ、ｶﾞﾊﾞﾅｰﾉﾐﾆｰ、
　　　　　　　　　　　　　　　　　　　　　ｶﾞﾊﾞﾅｰ・ﾉﾐﾆｰ･ﾃﾞｼﾞｸﾞﾈｰﾄ他、地区リーダー様向けセミナー</t>
    <rPh sb="9" eb="11">
      <t>チュウキ</t>
    </rPh>
    <rPh sb="21" eb="23">
      <t>チク</t>
    </rPh>
    <rPh sb="106" eb="107">
      <t>ホカ</t>
    </rPh>
    <rPh sb="108" eb="110">
      <t>チク</t>
    </rPh>
    <rPh sb="114" eb="115">
      <t>サマ</t>
    </rPh>
    <rPh sb="115" eb="116">
      <t>ム</t>
    </rPh>
    <phoneticPr fontId="1"/>
  </si>
  <si>
    <t>例</t>
    <rPh sb="0" eb="1">
      <t>レイ</t>
    </rPh>
    <phoneticPr fontId="1"/>
  </si>
  <si>
    <t>登録料</t>
    <rPh sb="0" eb="2">
      <t>トウロク</t>
    </rPh>
    <rPh sb="2" eb="3">
      <t>リョウ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</si>
  <si>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</si>
  <si>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</si>
  <si>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参加者区分</t>
    <rPh sb="0" eb="3">
      <t>サンカシャ</t>
    </rPh>
    <rPh sb="3" eb="5">
      <t>クブン</t>
    </rPh>
    <phoneticPr fontId="1"/>
  </si>
  <si>
    <t>会議区分</t>
    <rPh sb="0" eb="2">
      <t>カイギ</t>
    </rPh>
    <rPh sb="2" eb="4">
      <t>クブン</t>
    </rPh>
    <phoneticPr fontId="1"/>
  </si>
  <si>
    <t>地区番号</t>
    <rPh sb="0" eb="2">
      <t>チク</t>
    </rPh>
    <rPh sb="2" eb="4">
      <t>バンゴウ</t>
    </rPh>
    <phoneticPr fontId="1"/>
  </si>
  <si>
    <t>請求日付</t>
    <rPh sb="0" eb="2">
      <t>セイキュウ</t>
    </rPh>
    <rPh sb="2" eb="4">
      <t>ヒヅケ</t>
    </rPh>
    <phoneticPr fontId="1"/>
  </si>
  <si>
    <t>ロータリアン</t>
    <phoneticPr fontId="1"/>
  </si>
  <si>
    <t>青少年／学友</t>
    <rPh sb="0" eb="3">
      <t>セイショウネン</t>
    </rPh>
    <rPh sb="4" eb="6">
      <t>ガクユウ</t>
    </rPh>
    <phoneticPr fontId="1"/>
  </si>
  <si>
    <t>ロータリアン</t>
    <phoneticPr fontId="1"/>
  </si>
  <si>
    <t>合計</t>
    <rPh sb="0" eb="2">
      <t>ゴウケイ</t>
    </rPh>
    <phoneticPr fontId="1"/>
  </si>
  <si>
    <t>本会議・分科会</t>
    <rPh sb="0" eb="1">
      <t>ホン</t>
    </rPh>
    <rPh sb="1" eb="3">
      <t>カイギ</t>
    </rPh>
    <rPh sb="4" eb="7">
      <t>ブンカカイ</t>
    </rPh>
    <phoneticPr fontId="1"/>
  </si>
  <si>
    <t>懇親会</t>
    <rPh sb="0" eb="2">
      <t>コンシン</t>
    </rPh>
    <rPh sb="2" eb="3">
      <t>カイ</t>
    </rPh>
    <phoneticPr fontId="1"/>
  </si>
  <si>
    <t>エクスカーション</t>
    <phoneticPr fontId="1"/>
  </si>
  <si>
    <t>青少年／学友／その他</t>
    <rPh sb="0" eb="3">
      <t>セイショウネン</t>
    </rPh>
    <rPh sb="4" eb="6">
      <t>ガクユウ</t>
    </rPh>
    <rPh sb="9" eb="10">
      <t>タ</t>
    </rPh>
    <phoneticPr fontId="1"/>
  </si>
  <si>
    <t>プレコン</t>
    <phoneticPr fontId="1"/>
  </si>
  <si>
    <t>5/24(金) 現地にて集金</t>
    <rPh sb="5" eb="6">
      <t>キン</t>
    </rPh>
    <rPh sb="8" eb="10">
      <t>ゲンチ</t>
    </rPh>
    <rPh sb="12" eb="14">
      <t>シュウキン</t>
    </rPh>
    <phoneticPr fontId="1"/>
  </si>
  <si>
    <r>
      <rPr>
        <b/>
        <u/>
        <sz val="12"/>
        <color rgb="FFFF0000"/>
        <rFont val="ＭＳ Ｐ明朝"/>
        <family val="1"/>
        <charset val="128"/>
      </rPr>
      <t>2019年3月29日(金)までに地区単位で</t>
    </r>
    <r>
      <rPr>
        <sz val="11"/>
        <color theme="1"/>
        <rFont val="ＭＳ Ｐ明朝"/>
        <family val="1"/>
        <charset val="128"/>
      </rPr>
      <t xml:space="preserve">お取りまとめの上、下記事務局宛にご返信ください。 </t>
    </r>
    <rPh sb="6" eb="7">
      <t>ガツ</t>
    </rPh>
    <rPh sb="9" eb="10">
      <t>ニチ</t>
    </rPh>
    <rPh sb="11" eb="12">
      <t>キン</t>
    </rPh>
    <rPh sb="22" eb="23">
      <t>ト</t>
    </rPh>
    <rPh sb="28" eb="29">
      <t>ウエ</t>
    </rPh>
    <rPh sb="30" eb="32">
      <t>カキ</t>
    </rPh>
    <rPh sb="32" eb="35">
      <t>ジムキョク</t>
    </rPh>
    <rPh sb="38" eb="40">
      <t>ヘンシン</t>
    </rPh>
    <phoneticPr fontId="4"/>
  </si>
  <si>
    <t>RIJYEM事務局（担当：斉藤）</t>
    <rPh sb="6" eb="9">
      <t>ジムキョク</t>
    </rPh>
    <rPh sb="10" eb="12">
      <t>タントウ</t>
    </rPh>
    <rPh sb="13" eb="15">
      <t>サイトウ</t>
    </rPh>
    <phoneticPr fontId="1"/>
  </si>
  <si>
    <t>e-mail: rijyem@air.ocn.ne.jp</t>
    <phoneticPr fontId="1"/>
  </si>
  <si>
    <t>2018-19年度 〇〇〇〇ガバナー事務所</t>
    <rPh sb="7" eb="9">
      <t>ネンド</t>
    </rPh>
    <rPh sb="18" eb="20">
      <t>ジム</t>
    </rPh>
    <rPh sb="20" eb="21">
      <t>ショ</t>
    </rPh>
    <phoneticPr fontId="1"/>
  </si>
  <si>
    <t>TEL:                  　　     　  FAX:</t>
    <phoneticPr fontId="1"/>
  </si>
  <si>
    <r>
      <rPr>
        <b/>
        <u/>
        <sz val="12"/>
        <color rgb="FFFF0000"/>
        <rFont val="ＭＳ Ｐ明朝"/>
        <family val="1"/>
        <charset val="128"/>
      </rPr>
      <t>2019年3月15日(金)までにクラブ単位で</t>
    </r>
    <r>
      <rPr>
        <sz val="11"/>
        <color theme="1"/>
        <rFont val="ＭＳ Ｐ明朝"/>
        <family val="1"/>
        <charset val="128"/>
      </rPr>
      <t xml:space="preserve">お取りまとめの上、下記事務局宛にご返信ください。 </t>
    </r>
    <rPh sb="6" eb="7">
      <t>ガツ</t>
    </rPh>
    <rPh sb="9" eb="10">
      <t>ニチ</t>
    </rPh>
    <rPh sb="11" eb="12">
      <t>キン</t>
    </rPh>
    <rPh sb="23" eb="24">
      <t>ト</t>
    </rPh>
    <rPh sb="29" eb="30">
      <t>ウエ</t>
    </rPh>
    <rPh sb="31" eb="33">
      <t>カキ</t>
    </rPh>
    <rPh sb="33" eb="36">
      <t>ジムキョク</t>
    </rPh>
    <rPh sb="39" eb="41">
      <t>ヘンシン</t>
    </rPh>
    <phoneticPr fontId="4"/>
  </si>
  <si>
    <t>クラブ</t>
    <phoneticPr fontId="4"/>
  </si>
  <si>
    <t>役職名</t>
    <rPh sb="0" eb="2">
      <t>ヤクショク</t>
    </rPh>
    <rPh sb="2" eb="3">
      <t>メイ</t>
    </rPh>
    <phoneticPr fontId="4"/>
  </si>
  <si>
    <t>　　　　　　　　（注記）エクスカーション：金沢市内観光（兼六園、金沢城址公園、東山等散策）</t>
    <rPh sb="9" eb="11">
      <t>チュウキ</t>
    </rPh>
    <rPh sb="21" eb="23">
      <t>カナザワ</t>
    </rPh>
    <rPh sb="23" eb="25">
      <t>シナイ</t>
    </rPh>
    <rPh sb="25" eb="27">
      <t>カンコウ</t>
    </rPh>
    <rPh sb="28" eb="31">
      <t>ケンロクエン</t>
    </rPh>
    <rPh sb="32" eb="34">
      <t>カナザワ</t>
    </rPh>
    <rPh sb="34" eb="36">
      <t>ジョウシ</t>
    </rPh>
    <rPh sb="36" eb="38">
      <t>コウエン</t>
    </rPh>
    <rPh sb="39" eb="42">
      <t>ヒガシヤマナド</t>
    </rPh>
    <rPh sb="42" eb="44">
      <t>サンサク</t>
    </rPh>
    <phoneticPr fontId="1"/>
  </si>
  <si>
    <t>　　　　　　　　（注記）リーダーセミナー：地区ｶﾞﾊﾞﾅｰ、ﾊﾟｽﾄｶﾞﾊﾞﾅｰ、ｶﾞﾊﾞﾅｰｴﾚｸﾄ、ｶﾞﾊﾞﾅｰﾉﾐﾆｰ、
　　　　　　　　　　　　　　　　　　　　　ｶﾞﾊﾞﾅｰﾉﾐﾆｰ･ﾃﾞｼﾞｸﾞﾈｰﾄ他、地区リーダー様向けセミナー</t>
    <rPh sb="9" eb="11">
      <t>チュウキ</t>
    </rPh>
    <rPh sb="21" eb="23">
      <t>チク</t>
    </rPh>
    <rPh sb="105" eb="106">
      <t>ホカ</t>
    </rPh>
    <rPh sb="107" eb="109">
      <t>チク</t>
    </rPh>
    <rPh sb="113" eb="114">
      <t>サマ</t>
    </rPh>
    <rPh sb="114" eb="115">
      <t>ム</t>
    </rPh>
    <phoneticPr fontId="1"/>
  </si>
  <si>
    <t>会議・懇親会登録申込書（第2XXX地区専用）</t>
    <rPh sb="0" eb="2">
      <t>カイギ</t>
    </rPh>
    <rPh sb="3" eb="5">
      <t>コンシン</t>
    </rPh>
    <rPh sb="5" eb="6">
      <t>カイ</t>
    </rPh>
    <rPh sb="6" eb="7">
      <t>ノボル</t>
    </rPh>
    <rPh sb="12" eb="13">
      <t>ダイ</t>
    </rPh>
    <rPh sb="17" eb="19">
      <t>チク</t>
    </rPh>
    <rPh sb="19" eb="21">
      <t>センヨウ</t>
    </rPh>
    <phoneticPr fontId="4"/>
  </si>
  <si>
    <t>（姓名の間にスペース）</t>
    <rPh sb="1" eb="3">
      <t>セイメイ</t>
    </rPh>
    <rPh sb="4" eb="5">
      <t>マ</t>
    </rPh>
    <phoneticPr fontId="4"/>
  </si>
  <si>
    <t>（姓名の間にスペース、外国人も姓→名の順で）</t>
    <rPh sb="1" eb="3">
      <t>セイメイ</t>
    </rPh>
    <rPh sb="4" eb="5">
      <t>マ</t>
    </rPh>
    <rPh sb="11" eb="13">
      <t>ガイコク</t>
    </rPh>
    <rPh sb="13" eb="14">
      <t>ジン</t>
    </rPh>
    <rPh sb="15" eb="16">
      <t>セイ</t>
    </rPh>
    <rPh sb="17" eb="18">
      <t>メイ</t>
    </rPh>
    <rPh sb="19" eb="20">
      <t>ジュン</t>
    </rPh>
    <phoneticPr fontId="4"/>
  </si>
  <si>
    <t>（姓名の間にスペース、外国人も姓→名の順で）</t>
    <phoneticPr fontId="4"/>
  </si>
  <si>
    <t>ｶｰﾀｰ ｼﾞｪｰﾑｽ</t>
    <phoneticPr fontId="1"/>
  </si>
  <si>
    <t>地区ガバナー</t>
    <rPh sb="0" eb="2">
      <t>チク</t>
    </rPh>
    <phoneticPr fontId="4"/>
  </si>
  <si>
    <t>　　　　　　　　　　　　懇親会二次会：若林ガバナー主催「金沢ナイト」2019.5.25（土）</t>
    <rPh sb="12" eb="14">
      <t>コンシン</t>
    </rPh>
    <rPh sb="14" eb="15">
      <t>カイ</t>
    </rPh>
    <rPh sb="15" eb="17">
      <t>ニジ</t>
    </rPh>
    <rPh sb="17" eb="18">
      <t>カイ</t>
    </rPh>
    <rPh sb="19" eb="21">
      <t>ワカバヤシ</t>
    </rPh>
    <rPh sb="25" eb="27">
      <t>シュサイ</t>
    </rPh>
    <rPh sb="28" eb="30">
      <t>カナザワ</t>
    </rPh>
    <rPh sb="44" eb="45">
      <t>ド</t>
    </rPh>
    <phoneticPr fontId="1"/>
  </si>
  <si>
    <t>　　　　　　　　　　　　プレコン：プレコン居酒屋RIJYEM（前日懇親会）2019.5.24（金）</t>
    <rPh sb="21" eb="24">
      <t>イザカヤ</t>
    </rPh>
    <rPh sb="31" eb="33">
      <t>ゼンジツ</t>
    </rPh>
    <rPh sb="33" eb="35">
      <t>コンシン</t>
    </rPh>
    <rPh sb="35" eb="36">
      <t>カイ</t>
    </rPh>
    <rPh sb="47" eb="48">
      <t>キン</t>
    </rPh>
    <phoneticPr fontId="1"/>
  </si>
  <si>
    <t>会議・懇親会登録申込書（RIJYEM事務局向け）</t>
    <rPh sb="0" eb="2">
      <t>カイギ</t>
    </rPh>
    <rPh sb="3" eb="5">
      <t>コンシン</t>
    </rPh>
    <rPh sb="5" eb="6">
      <t>カイ</t>
    </rPh>
    <rPh sb="6" eb="7">
      <t>ノボル</t>
    </rPh>
    <rPh sb="18" eb="21">
      <t>ジムキョク</t>
    </rPh>
    <rPh sb="21" eb="22">
      <t>ム</t>
    </rPh>
    <phoneticPr fontId="4"/>
  </si>
  <si>
    <t>TEL: 03-6431-8106　　     　  FAX: 03-6431-8107</t>
    <phoneticPr fontId="1"/>
  </si>
  <si>
    <t>金沢ナイト</t>
    <rPh sb="0" eb="2">
      <t>カナザワ</t>
    </rPh>
    <phoneticPr fontId="1"/>
  </si>
  <si>
    <t>金　沢ナイト</t>
    <rPh sb="0" eb="1">
      <t>キン</t>
    </rPh>
    <rPh sb="2" eb="3">
      <t>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</si>
</sst>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C1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>
      <alignment vertical="center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2" borderId="0" xfId="1" applyFont="1" applyFill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vertical="center" wrapText="1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4" fillId="0" borderId="0" xfId="1" applyFo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10" fillId="0" borderId="20" xfId="1" applyFont="1" applyFill="1" applyBorder="1" applyAlignment="1" applyProtection="1">
      <alignment horizontal="center" vertical="center" shrinkToFit="1"/>
      <protection locked="0"/>
    </xf>
    <xf numFmtId="0" fontId="3" fillId="0" borderId="20" xfId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shrinkToFi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0" fontId="21" fillId="3" borderId="1" xfId="1" applyFont="1" applyFill="1" applyBorder="1" applyAlignment="1" applyProtection="1">
      <alignment horizontal="center" vertical="center" shrinkToFit="1"/>
      <protection locked="0"/>
    </xf>
    <xf numFmtId="0" fontId="21" fillId="0" borderId="1" xfId="1" applyFont="1" applyBorder="1" applyAlignment="1" applyProtection="1">
      <alignment horizontal="center" vertical="center" shrinkToFit="1"/>
      <protection locked="0"/>
    </xf>
    <xf numFmtId="0" fontId="22" fillId="0" borderId="1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horizontal="center" vertical="center"/>
    </xf>
    <xf numFmtId="0" fontId="24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vertical="center" shrinkToFit="1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shrinkToFit="1"/>
    </xf>
    <xf numFmtId="0" fontId="3" fillId="5" borderId="1" xfId="1" applyFont="1" applyFill="1" applyBorder="1" applyAlignment="1">
      <alignment horizontal="center" vertical="center" shrinkToFit="1"/>
    </xf>
    <xf numFmtId="0" fontId="3" fillId="6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shrinkToFit="1"/>
    </xf>
    <xf numFmtId="38" fontId="5" fillId="0" borderId="1" xfId="3" applyFont="1" applyBorder="1" applyAlignment="1">
      <alignment vertical="center" shrinkToFit="1"/>
    </xf>
    <xf numFmtId="38" fontId="5" fillId="0" borderId="1" xfId="3" applyFont="1" applyBorder="1">
      <alignment vertical="center"/>
    </xf>
    <xf numFmtId="0" fontId="23" fillId="0" borderId="0" xfId="1" applyFont="1" applyAlignment="1">
      <alignment horizontal="center" vertical="center"/>
    </xf>
    <xf numFmtId="0" fontId="27" fillId="0" borderId="0" xfId="1" applyFo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5" borderId="28" xfId="1" applyFont="1" applyFill="1" applyBorder="1" applyAlignment="1">
      <alignment horizontal="center" vertical="center" wrapText="1" shrinkToFit="1"/>
    </xf>
    <xf numFmtId="0" fontId="21" fillId="0" borderId="1" xfId="1" applyFont="1" applyBorder="1" applyAlignment="1" applyProtection="1">
      <alignment horizontal="center" vertical="center" shrinkToFit="1"/>
      <protection locked="0"/>
    </xf>
    <xf numFmtId="0" fontId="3" fillId="5" borderId="3" xfId="1" applyFont="1" applyFill="1" applyBorder="1" applyAlignment="1">
      <alignment horizontal="center" vertical="center" shrinkToFit="1"/>
    </xf>
    <xf numFmtId="0" fontId="3" fillId="5" borderId="1" xfId="1" applyFont="1" applyFill="1" applyBorder="1" applyAlignment="1">
      <alignment horizontal="center" vertical="center" shrinkToFit="1"/>
    </xf>
    <xf numFmtId="0" fontId="11" fillId="5" borderId="4" xfId="1" applyFont="1" applyFill="1" applyBorder="1" applyAlignment="1">
      <alignment horizontal="center" vertical="center" shrinkToFit="1"/>
    </xf>
    <xf numFmtId="0" fontId="11" fillId="5" borderId="15" xfId="1" applyFont="1" applyFill="1" applyBorder="1" applyAlignment="1">
      <alignment horizontal="center" vertical="center" shrinkToFit="1"/>
    </xf>
    <xf numFmtId="38" fontId="5" fillId="0" borderId="4" xfId="3" applyFont="1" applyBorder="1" applyAlignment="1">
      <alignment horizontal="center" vertical="center" shrinkToFit="1"/>
    </xf>
    <xf numFmtId="38" fontId="5" fillId="0" borderId="21" xfId="3" applyFont="1" applyBorder="1" applyAlignment="1">
      <alignment horizontal="center" vertical="center" shrinkToFit="1"/>
    </xf>
    <xf numFmtId="38" fontId="5" fillId="0" borderId="15" xfId="3" applyFont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>
      <alignment horizontal="center" vertical="center" shrinkToFit="1"/>
      <protection locked="0"/>
    </xf>
    <xf numFmtId="0" fontId="25" fillId="0" borderId="19" xfId="1" applyFont="1" applyBorder="1" applyAlignment="1">
      <alignment horizontal="left" vertical="center" wrapText="1"/>
    </xf>
    <xf numFmtId="0" fontId="3" fillId="5" borderId="3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26" fillId="0" borderId="5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8" fillId="0" borderId="7" xfId="2" applyFont="1" applyBorder="1" applyAlignment="1" applyProtection="1">
      <alignment horizontal="center" vertical="center"/>
    </xf>
    <xf numFmtId="0" fontId="18" fillId="0" borderId="18" xfId="2" applyFont="1" applyBorder="1" applyAlignment="1" applyProtection="1">
      <alignment horizontal="center" vertical="center"/>
    </xf>
    <xf numFmtId="0" fontId="18" fillId="0" borderId="8" xfId="2" applyFont="1" applyBorder="1" applyAlignment="1" applyProtection="1">
      <alignment horizontal="center" vertical="center"/>
    </xf>
    <xf numFmtId="0" fontId="29" fillId="0" borderId="25" xfId="1" applyFont="1" applyFill="1" applyBorder="1" applyAlignment="1">
      <alignment horizontal="left" vertical="center"/>
    </xf>
    <xf numFmtId="0" fontId="29" fillId="0" borderId="26" xfId="1" applyFont="1" applyFill="1" applyBorder="1" applyAlignment="1">
      <alignment horizontal="left" vertical="center"/>
    </xf>
    <xf numFmtId="0" fontId="29" fillId="0" borderId="27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 shrinkToFit="1"/>
    </xf>
    <xf numFmtId="0" fontId="21" fillId="0" borderId="1" xfId="1" applyFont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3" fillId="0" borderId="4" xfId="1" applyFont="1" applyBorder="1" applyAlignment="1" applyProtection="1">
      <alignment horizontal="center" vertical="center" shrinkToFit="1"/>
      <protection locked="0"/>
    </xf>
    <xf numFmtId="0" fontId="3" fillId="0" borderId="21" xfId="1" applyFont="1" applyBorder="1" applyAlignment="1" applyProtection="1">
      <alignment horizontal="center" vertical="center" shrinkToFit="1"/>
      <protection locked="0"/>
    </xf>
    <xf numFmtId="0" fontId="3" fillId="0" borderId="15" xfId="1" applyFont="1" applyBorder="1" applyAlignment="1" applyProtection="1">
      <alignment horizontal="center" vertical="center" shrinkToFit="1"/>
      <protection locked="0"/>
    </xf>
    <xf numFmtId="0" fontId="21" fillId="3" borderId="4" xfId="1" applyFont="1" applyFill="1" applyBorder="1" applyAlignment="1" applyProtection="1">
      <alignment horizontal="center" vertical="center" shrinkToFit="1"/>
      <protection locked="0"/>
    </xf>
    <xf numFmtId="0" fontId="21" fillId="3" borderId="21" xfId="1" applyFont="1" applyFill="1" applyBorder="1" applyAlignment="1" applyProtection="1">
      <alignment horizontal="center" vertical="center" shrinkToFit="1"/>
      <protection locked="0"/>
    </xf>
    <xf numFmtId="0" fontId="21" fillId="3" borderId="15" xfId="1" applyFont="1" applyFill="1" applyBorder="1" applyAlignment="1" applyProtection="1">
      <alignment horizontal="center" vertical="center" shrinkToFit="1"/>
      <protection locked="0"/>
    </xf>
    <xf numFmtId="0" fontId="9" fillId="5" borderId="2" xfId="1" applyFont="1" applyFill="1" applyBorder="1" applyAlignment="1">
      <alignment horizontal="center" vertical="center" wrapText="1" shrinkToFit="1"/>
    </xf>
    <xf numFmtId="0" fontId="28" fillId="5" borderId="4" xfId="1" applyFont="1" applyFill="1" applyBorder="1" applyAlignment="1">
      <alignment horizontal="center" vertical="center" shrinkToFit="1"/>
    </xf>
    <xf numFmtId="0" fontId="28" fillId="5" borderId="15" xfId="1" applyFont="1" applyFill="1" applyBorder="1" applyAlignment="1">
      <alignment horizontal="center" vertical="center" shrinkToFit="1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17" fillId="0" borderId="16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8" fillId="0" borderId="7" xfId="2" applyFont="1" applyBorder="1" applyAlignment="1" applyProtection="1">
      <alignment horizontal="left" vertical="center"/>
    </xf>
    <xf numFmtId="0" fontId="18" fillId="0" borderId="18" xfId="2" applyFont="1" applyBorder="1" applyAlignment="1" applyProtection="1">
      <alignment horizontal="left" vertical="center"/>
    </xf>
    <xf numFmtId="0" fontId="18" fillId="0" borderId="8" xfId="2" applyFont="1" applyBorder="1" applyAlignment="1" applyProtection="1">
      <alignment horizontal="left" vertical="center"/>
    </xf>
    <xf numFmtId="0" fontId="3" fillId="5" borderId="11" xfId="1" applyFont="1" applyFill="1" applyBorder="1" applyAlignment="1">
      <alignment horizontal="center" vertical="center" shrinkToFit="1"/>
    </xf>
    <xf numFmtId="0" fontId="3" fillId="5" borderId="19" xfId="1" applyFont="1" applyFill="1" applyBorder="1" applyAlignment="1">
      <alignment horizontal="center" vertical="center" shrinkToFit="1"/>
    </xf>
    <xf numFmtId="0" fontId="3" fillId="5" borderId="23" xfId="1" applyFont="1" applyFill="1" applyBorder="1" applyAlignment="1">
      <alignment horizontal="center" vertical="center" shrinkToFit="1"/>
    </xf>
    <xf numFmtId="0" fontId="3" fillId="5" borderId="14" xfId="1" applyFont="1" applyFill="1" applyBorder="1" applyAlignment="1">
      <alignment horizontal="center" vertical="center" shrinkToFit="1"/>
    </xf>
    <xf numFmtId="0" fontId="3" fillId="5" borderId="22" xfId="1" applyFont="1" applyFill="1" applyBorder="1" applyAlignment="1">
      <alignment horizontal="center" vertical="center" shrinkToFit="1"/>
    </xf>
    <xf numFmtId="0" fontId="3" fillId="5" borderId="24" xfId="1" applyFont="1" applyFill="1" applyBorder="1" applyAlignment="1">
      <alignment horizontal="center" vertical="center" shrinkToFit="1"/>
    </xf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85DFFF"/>
      <color rgb="FFC1FFFF"/>
      <color rgb="FFEFFFFF"/>
      <color rgb="FFB2DE82"/>
      <color rgb="FF9DE79D"/>
      <color rgb="FF99FF99"/>
      <color rgb="FFCCFF33"/>
      <color rgb="FFF2FFE5"/>
      <color rgb="FF99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112186</xdr:colOff>
      <xdr:row>85</xdr:row>
      <xdr:rowOff>116417</xdr:rowOff>
    </xdr:from>
    <xdr:to>
      <xdr:col>10</xdr:col>
      <xdr:colOff>350311</xdr:colOff>
      <xdr:row>100</xdr:row>
      <xdr:rowOff>84666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983024A8-3198-4A88-A0E2-F69806ED58A0}"/>
            </a:ext>
          </a:extLst>
        </xdr:cNvPr>
        <xdr:cNvSpPr/>
      </xdr:nvSpPr>
      <xdr:spPr>
        <a:xfrm>
          <a:off x="112186" y="20023667"/>
          <a:ext cx="7053792" cy="25082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振込先：みずほ銀行　浜松町支店（１４８）　普通預金１６９３４４２</a:t>
          </a: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一般社団法人国際ロータリー日本青少年交換多地区合同機構</a:t>
          </a: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ja-JP" altLang="en-US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シャ）コクサイロータリーニホンセイシヨウネンコウカンタチクゴウドウキコウ</a:t>
          </a:r>
          <a:endParaRPr kumimoji="1" lang="en-US" altLang="ja-JP" sz="12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（口座名義が長いため、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RIJYEM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」（ﾗｲｼﾞｪﾑ）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でも受付可能です）</a:t>
          </a:r>
          <a:endParaRPr lang="ja-JP" altLang="ja-JP" sz="12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3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　願　い：振込元名義人の頭部分を地区番号（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1234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・・・）としてください。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　　　　　　　　　　　　　例（「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2610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＊＊＊＊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....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」）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 金 期 日：４月２６日（金）迄 に送金をお願いします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　　      　　　　 振込手数料はご負担くださいますようお願いします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登録変更期日：５月１０日（金）以降のキャンセルは返金致しかねますので予め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ご了承ください　　　　　　　　　　　　　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238125</xdr:colOff>
      <xdr:row>70</xdr:row>
      <xdr:rowOff>94047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AD7D8C1B-ED4D-4783-96F2-BC2225B68A8B}"/>
            </a:ext>
          </a:extLst>
        </xdr:cNvPr>
        <xdr:cNvSpPr txBox="1"/>
      </xdr:nvSpPr>
      <xdr:spPr>
        <a:xfrm>
          <a:off x="228600" y="14516100"/>
          <a:ext cx="6829425" cy="129419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24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回国際ロータリー日本青少年交換研究会</a:t>
          </a:r>
          <a:r>
            <a:rPr kumimoji="1" lang="ja-JP" altLang="en-US" sz="1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en-US" altLang="ja-JP" sz="1400" b="1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金沢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会議登録料・懇親会費等 ご請求明細書 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修正版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ctr"/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お願い：地区単位でお取りまとめの上、お振込をお願いします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</xdr:colOff>
      <xdr:row>85</xdr:row>
      <xdr:rowOff>74084</xdr:rowOff>
    </xdr:from>
    <xdr:to>
      <xdr:col>10</xdr:col>
      <xdr:colOff>270933</xdr:colOff>
      <xdr:row>95</xdr:row>
      <xdr:rowOff>28574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1FB5ED16-0670-4079-B29D-A83520290E75}"/>
            </a:ext>
          </a:extLst>
        </xdr:cNvPr>
        <xdr:cNvSpPr/>
      </xdr:nvSpPr>
      <xdr:spPr>
        <a:xfrm>
          <a:off x="179916" y="19483917"/>
          <a:ext cx="6906684" cy="16478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3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振込先：〇〇〇〇銀行　〇〇〇〇支店（１２３）　普通預金１２３４５６７８</a:t>
          </a: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第〇〇〇〇地区〇〇〇〇ガバナー事務所</a:t>
          </a: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ダイ〇〇〇〇〇チク〇〇〇〇ガバナージムショ</a:t>
          </a:r>
        </a:p>
        <a:p>
          <a:pPr algn="l"/>
          <a:endParaRPr kumimoji="1" lang="ja-JP" altLang="en-US" sz="13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3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（お願い）：振込元名義人の頭部分をクラブ名としてください。</a:t>
          </a:r>
          <a:r>
            <a:rPr kumimoji="1" lang="en-US" altLang="ja-JP" sz="13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3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endParaRPr kumimoji="1" lang="ja-JP" altLang="en-US" sz="13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3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238125</xdr:colOff>
      <xdr:row>69</xdr:row>
      <xdr:rowOff>94047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FAA510ED-35CD-4A9B-AD2F-8584867BB4AF}"/>
            </a:ext>
          </a:extLst>
        </xdr:cNvPr>
        <xdr:cNvSpPr txBox="1"/>
      </xdr:nvSpPr>
      <xdr:spPr>
        <a:xfrm>
          <a:off x="228600" y="14830425"/>
          <a:ext cx="6829425" cy="129419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24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回国際ロータリー日本青少年交換研究会</a:t>
          </a:r>
          <a:r>
            <a:rPr kumimoji="1" lang="ja-JP" altLang="en-US" sz="1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金沢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会議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登録料・懇親会費等 ご請求明細書　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修正版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ctr"/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お願い：クラブ単位でお取りまとめの上、お振込をお願いします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5"/>
  <sheetViews>
    <sheetView showZeros="0" tabSelected="1" zoomScaleNormal="100" zoomScaleSheetLayoutView="90" workbookViewId="0">
      <selection activeCell="J12" sqref="J12:J13"/>
    </sheetView>
  </sheetViews>
  <sheetFormatPr defaultRowHeight="13.5"/>
  <cols>
    <col min="1" max="1" width="3" style="31" bestFit="1" customWidth="1"/>
    <col min="2" max="2" width="16.625" style="1" customWidth="1"/>
    <col min="3" max="3" width="15.875" style="1" customWidth="1"/>
    <col min="4" max="4" width="4.625" style="1" customWidth="1"/>
    <col min="5" max="5" width="10.625" style="10" customWidth="1"/>
    <col min="6" max="6" width="7.125" style="1" customWidth="1"/>
    <col min="7" max="7" width="10.625" style="1" customWidth="1"/>
    <col min="8" max="11" width="7" style="1" customWidth="1"/>
    <col min="12" max="16384" width="9" style="1"/>
  </cols>
  <sheetData>
    <row r="1" spans="1:11" s="18" customFormat="1" ht="18.75" customHeigh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1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0.100000000000001" customHeight="1">
      <c r="A4" s="92" t="s">
        <v>49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>
      <c r="B5" s="85" t="s">
        <v>17</v>
      </c>
      <c r="C5" s="85"/>
      <c r="D5" s="85"/>
      <c r="E5" s="85"/>
      <c r="F5" s="85"/>
      <c r="G5" s="85"/>
      <c r="H5" s="85"/>
      <c r="I5" s="85"/>
      <c r="J5" s="85"/>
      <c r="K5" s="14"/>
    </row>
    <row r="6" spans="1:11" ht="20.100000000000001" customHeight="1" thickBot="1">
      <c r="B6" s="3"/>
      <c r="C6" s="3"/>
      <c r="D6" s="3"/>
      <c r="E6" s="8"/>
      <c r="F6" s="3"/>
      <c r="G6" s="3"/>
      <c r="H6" s="12"/>
      <c r="I6" s="3"/>
    </row>
    <row r="7" spans="1:11" ht="20.100000000000001" customHeight="1">
      <c r="B7" s="80" t="s">
        <v>18</v>
      </c>
      <c r="C7" s="4"/>
      <c r="D7" s="4"/>
      <c r="E7" s="86" t="s">
        <v>50</v>
      </c>
      <c r="F7" s="87"/>
      <c r="G7" s="87"/>
      <c r="H7" s="87"/>
      <c r="I7" s="87"/>
      <c r="J7" s="87"/>
      <c r="K7" s="88"/>
    </row>
    <row r="8" spans="1:11" ht="20.100000000000001" customHeight="1">
      <c r="B8" s="81"/>
      <c r="C8" s="4" t="s">
        <v>0</v>
      </c>
      <c r="D8" s="4"/>
      <c r="E8" s="89" t="s">
        <v>51</v>
      </c>
      <c r="F8" s="90"/>
      <c r="G8" s="90"/>
      <c r="H8" s="90"/>
      <c r="I8" s="90"/>
      <c r="J8" s="90"/>
      <c r="K8" s="91"/>
    </row>
    <row r="9" spans="1:11" ht="20.100000000000001" customHeight="1" thickBot="1">
      <c r="B9" s="82"/>
      <c r="C9" s="4"/>
      <c r="D9" s="4"/>
      <c r="E9" s="93" t="s">
        <v>68</v>
      </c>
      <c r="F9" s="94"/>
      <c r="G9" s="94"/>
      <c r="H9" s="94"/>
      <c r="I9" s="94"/>
      <c r="J9" s="94"/>
      <c r="K9" s="95"/>
    </row>
    <row r="10" spans="1:11" ht="20.100000000000001" customHeight="1" thickBot="1">
      <c r="B10" s="4"/>
      <c r="C10" s="4"/>
      <c r="D10" s="4"/>
      <c r="E10" s="9"/>
      <c r="F10" s="4"/>
      <c r="G10" s="4"/>
      <c r="H10" s="4"/>
      <c r="I10" s="4"/>
    </row>
    <row r="11" spans="1:11" ht="30" customHeight="1" thickBot="1">
      <c r="B11" s="96" t="s">
        <v>1</v>
      </c>
      <c r="C11" s="97"/>
      <c r="D11" s="98"/>
      <c r="E11" s="9"/>
      <c r="F11" s="4"/>
      <c r="G11" s="4"/>
      <c r="H11" s="4"/>
      <c r="I11" s="4"/>
    </row>
    <row r="12" spans="1:11" ht="20.100000000000001" customHeight="1">
      <c r="B12" s="51" t="s">
        <v>2</v>
      </c>
      <c r="C12" s="50" t="s">
        <v>3</v>
      </c>
      <c r="D12" s="78" t="s">
        <v>4</v>
      </c>
      <c r="E12" s="65" t="s">
        <v>19</v>
      </c>
      <c r="F12" s="65" t="s">
        <v>5</v>
      </c>
      <c r="G12" s="65"/>
      <c r="H12" s="102" t="s">
        <v>27</v>
      </c>
      <c r="I12" s="75" t="s">
        <v>11</v>
      </c>
      <c r="J12" s="99" t="s">
        <v>70</v>
      </c>
      <c r="K12" s="101" t="s">
        <v>28</v>
      </c>
    </row>
    <row r="13" spans="1:11" ht="20.100000000000001" customHeight="1">
      <c r="B13" s="104" t="s">
        <v>60</v>
      </c>
      <c r="C13" s="105"/>
      <c r="D13" s="79"/>
      <c r="E13" s="65"/>
      <c r="F13" s="65"/>
      <c r="G13" s="65"/>
      <c r="H13" s="64"/>
      <c r="I13" s="61"/>
      <c r="J13" s="100"/>
      <c r="K13" s="100"/>
    </row>
    <row r="14" spans="1:11" s="2" customFormat="1" ht="20.100000000000001" customHeight="1">
      <c r="A14" s="32" t="s">
        <v>31</v>
      </c>
      <c r="B14" s="22" t="s">
        <v>6</v>
      </c>
      <c r="C14" s="25" t="s">
        <v>7</v>
      </c>
      <c r="D14" s="23" t="s">
        <v>8</v>
      </c>
      <c r="E14" s="22" t="s">
        <v>10</v>
      </c>
      <c r="F14" s="53" t="s">
        <v>64</v>
      </c>
      <c r="G14" s="53"/>
      <c r="H14" s="24" t="s">
        <v>9</v>
      </c>
      <c r="I14" s="24" t="s">
        <v>14</v>
      </c>
      <c r="J14" s="24" t="s">
        <v>9</v>
      </c>
      <c r="K14" s="24" t="s">
        <v>9</v>
      </c>
    </row>
    <row r="15" spans="1:11" ht="20.100000000000001" customHeight="1">
      <c r="A15" s="32">
        <v>1</v>
      </c>
      <c r="B15" s="5"/>
      <c r="C15" s="26"/>
      <c r="D15" s="35"/>
      <c r="E15" s="5"/>
      <c r="F15" s="63"/>
      <c r="G15" s="63"/>
      <c r="H15" s="36"/>
      <c r="I15" s="36"/>
      <c r="J15" s="36"/>
      <c r="K15" s="36"/>
    </row>
    <row r="16" spans="1:11" ht="20.100000000000001" customHeight="1">
      <c r="A16" s="32">
        <v>2</v>
      </c>
      <c r="B16" s="5"/>
      <c r="C16" s="26"/>
      <c r="D16" s="35"/>
      <c r="E16" s="5"/>
      <c r="F16" s="63"/>
      <c r="G16" s="63"/>
      <c r="H16" s="36"/>
      <c r="I16" s="36"/>
      <c r="J16" s="36"/>
      <c r="K16" s="36"/>
    </row>
    <row r="17" spans="1:11" ht="20.100000000000001" customHeight="1">
      <c r="A17" s="32">
        <v>3</v>
      </c>
      <c r="B17" s="5"/>
      <c r="C17" s="26"/>
      <c r="D17" s="35"/>
      <c r="E17" s="5"/>
      <c r="F17" s="63"/>
      <c r="G17" s="63"/>
      <c r="H17" s="36"/>
      <c r="I17" s="36"/>
      <c r="J17" s="36"/>
      <c r="K17" s="36"/>
    </row>
    <row r="18" spans="1:11" ht="20.100000000000001" customHeight="1">
      <c r="A18" s="32">
        <v>4</v>
      </c>
      <c r="B18" s="5"/>
      <c r="C18" s="26"/>
      <c r="D18" s="35"/>
      <c r="E18" s="5"/>
      <c r="F18" s="63"/>
      <c r="G18" s="63"/>
      <c r="H18" s="36"/>
      <c r="I18" s="36"/>
      <c r="J18" s="36"/>
      <c r="K18" s="36"/>
    </row>
    <row r="19" spans="1:11" ht="20.100000000000001" customHeight="1">
      <c r="A19" s="32">
        <v>5</v>
      </c>
      <c r="B19" s="5"/>
      <c r="C19" s="26"/>
      <c r="D19" s="35"/>
      <c r="E19" s="5"/>
      <c r="F19" s="63"/>
      <c r="G19" s="63"/>
      <c r="H19" s="36"/>
      <c r="I19" s="36"/>
      <c r="J19" s="36"/>
      <c r="K19" s="36"/>
    </row>
    <row r="20" spans="1:11" ht="20.100000000000001" customHeight="1">
      <c r="A20" s="32">
        <v>6</v>
      </c>
      <c r="B20" s="5"/>
      <c r="C20" s="26"/>
      <c r="D20" s="35"/>
      <c r="E20" s="5"/>
      <c r="F20" s="63"/>
      <c r="G20" s="63"/>
      <c r="H20" s="36"/>
      <c r="I20" s="36"/>
      <c r="J20" s="36"/>
      <c r="K20" s="36"/>
    </row>
    <row r="21" spans="1:11" ht="20.100000000000001" customHeight="1">
      <c r="A21" s="32">
        <v>7</v>
      </c>
      <c r="B21" s="5"/>
      <c r="C21" s="26"/>
      <c r="D21" s="35"/>
      <c r="E21" s="5"/>
      <c r="F21" s="63"/>
      <c r="G21" s="63"/>
      <c r="H21" s="36"/>
      <c r="I21" s="36"/>
      <c r="J21" s="36"/>
      <c r="K21" s="36"/>
    </row>
    <row r="22" spans="1:11" ht="20.100000000000001" customHeight="1">
      <c r="A22" s="32">
        <v>8</v>
      </c>
      <c r="B22" s="5"/>
      <c r="C22" s="26"/>
      <c r="D22" s="35"/>
      <c r="E22" s="5"/>
      <c r="F22" s="63"/>
      <c r="G22" s="63"/>
      <c r="H22" s="36"/>
      <c r="I22" s="36"/>
      <c r="J22" s="36"/>
      <c r="K22" s="36"/>
    </row>
    <row r="23" spans="1:11" ht="20.100000000000001" customHeight="1">
      <c r="A23" s="32">
        <v>9</v>
      </c>
      <c r="B23" s="5"/>
      <c r="C23" s="26"/>
      <c r="D23" s="35"/>
      <c r="E23" s="5"/>
      <c r="F23" s="63"/>
      <c r="G23" s="63"/>
      <c r="H23" s="36"/>
      <c r="I23" s="36"/>
      <c r="J23" s="36"/>
      <c r="K23" s="36"/>
    </row>
    <row r="24" spans="1:11" ht="20.100000000000001" customHeight="1">
      <c r="A24" s="32">
        <v>10</v>
      </c>
      <c r="B24" s="17"/>
      <c r="C24" s="26"/>
      <c r="D24" s="35"/>
      <c r="E24" s="17"/>
      <c r="F24" s="63"/>
      <c r="G24" s="63"/>
      <c r="H24" s="36"/>
      <c r="I24" s="36"/>
      <c r="J24" s="36"/>
      <c r="K24" s="36"/>
    </row>
    <row r="25" spans="1:11" ht="20.100000000000001" customHeight="1">
      <c r="A25" s="32">
        <v>11</v>
      </c>
      <c r="B25" s="17"/>
      <c r="C25" s="26"/>
      <c r="D25" s="35"/>
      <c r="E25" s="17"/>
      <c r="F25" s="63"/>
      <c r="G25" s="63"/>
      <c r="H25" s="36"/>
      <c r="I25" s="36"/>
      <c r="J25" s="36"/>
      <c r="K25" s="36"/>
    </row>
    <row r="26" spans="1:11" ht="20.100000000000001" customHeight="1">
      <c r="A26" s="32">
        <v>12</v>
      </c>
      <c r="B26" s="17"/>
      <c r="C26" s="26"/>
      <c r="D26" s="35"/>
      <c r="E26" s="17"/>
      <c r="F26" s="63"/>
      <c r="G26" s="63"/>
      <c r="H26" s="36"/>
      <c r="I26" s="36"/>
      <c r="J26" s="36"/>
      <c r="K26" s="36"/>
    </row>
    <row r="27" spans="1:11" ht="20.100000000000001" customHeight="1">
      <c r="A27" s="32">
        <v>13</v>
      </c>
      <c r="B27" s="17"/>
      <c r="C27" s="26"/>
      <c r="D27" s="35"/>
      <c r="E27" s="17"/>
      <c r="F27" s="63"/>
      <c r="G27" s="63"/>
      <c r="H27" s="36"/>
      <c r="I27" s="36"/>
      <c r="J27" s="36"/>
      <c r="K27" s="36"/>
    </row>
    <row r="28" spans="1:11" ht="20.100000000000001" customHeight="1">
      <c r="A28" s="32">
        <v>14</v>
      </c>
      <c r="B28" s="17"/>
      <c r="C28" s="26"/>
      <c r="D28" s="35"/>
      <c r="E28" s="17"/>
      <c r="F28" s="63"/>
      <c r="G28" s="63"/>
      <c r="H28" s="36"/>
      <c r="I28" s="36"/>
      <c r="J28" s="36"/>
      <c r="K28" s="36"/>
    </row>
    <row r="29" spans="1:11" ht="20.100000000000001" customHeight="1">
      <c r="A29" s="32">
        <v>15</v>
      </c>
      <c r="B29" s="6"/>
      <c r="C29" s="27"/>
      <c r="D29" s="35"/>
      <c r="E29" s="7"/>
      <c r="F29" s="63"/>
      <c r="G29" s="63"/>
      <c r="H29" s="36"/>
      <c r="I29" s="36"/>
      <c r="J29" s="36"/>
      <c r="K29" s="36"/>
    </row>
    <row r="30" spans="1:11" ht="20.100000000000001" customHeight="1">
      <c r="B30" s="15"/>
      <c r="C30" s="39" t="s">
        <v>12</v>
      </c>
      <c r="D30" s="40">
        <f>COUNTA(B15:B29)</f>
        <v>0</v>
      </c>
      <c r="E30" s="13"/>
      <c r="F30" s="103"/>
      <c r="G30" s="103"/>
      <c r="H30" s="40">
        <f>COUNTIF(H15:H29,H14)</f>
        <v>0</v>
      </c>
      <c r="I30" s="40">
        <f>COUNTIF(I15:I29,I14)</f>
        <v>0</v>
      </c>
      <c r="J30" s="40">
        <f>COUNTIF(J15:J29,J14)</f>
        <v>0</v>
      </c>
      <c r="K30" s="40">
        <f>COUNTIF(K15:K29,K14)</f>
        <v>0</v>
      </c>
    </row>
    <row r="31" spans="1:11" ht="20.100000000000001" customHeight="1">
      <c r="B31" s="77" t="s">
        <v>58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9.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9.5" customHeight="1">
      <c r="B33" s="56" t="s">
        <v>65</v>
      </c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9.5" customHeight="1">
      <c r="B34" s="56" t="s">
        <v>66</v>
      </c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20.100000000000001" customHeight="1">
      <c r="B35" s="92" t="s">
        <v>13</v>
      </c>
      <c r="C35" s="92"/>
      <c r="D35" s="92"/>
      <c r="E35" s="92"/>
      <c r="F35" s="92"/>
      <c r="G35" s="92"/>
      <c r="H35" s="92"/>
      <c r="I35" s="92"/>
    </row>
    <row r="36" spans="1:11" ht="18.75" customHeight="1" thickBot="1"/>
    <row r="37" spans="1:11" ht="30" customHeight="1" thickBot="1">
      <c r="B37" s="96" t="s">
        <v>21</v>
      </c>
      <c r="C37" s="97"/>
      <c r="D37" s="97"/>
      <c r="E37" s="97"/>
      <c r="F37" s="97"/>
      <c r="G37" s="97"/>
      <c r="H37" s="97"/>
      <c r="I37" s="98"/>
    </row>
    <row r="38" spans="1:11" ht="19.5" customHeight="1">
      <c r="B38" s="51" t="s">
        <v>2</v>
      </c>
      <c r="C38" s="50" t="s">
        <v>3</v>
      </c>
      <c r="D38" s="78" t="s">
        <v>4</v>
      </c>
      <c r="E38" s="64" t="s">
        <v>20</v>
      </c>
      <c r="F38" s="64"/>
      <c r="G38" s="64"/>
      <c r="H38" s="62" t="s">
        <v>29</v>
      </c>
      <c r="I38" s="60" t="s">
        <v>11</v>
      </c>
      <c r="J38" s="19"/>
      <c r="K38" s="28"/>
    </row>
    <row r="39" spans="1:11" ht="19.5" customHeight="1">
      <c r="B39" s="66" t="s">
        <v>61</v>
      </c>
      <c r="C39" s="67"/>
      <c r="D39" s="79"/>
      <c r="E39" s="65"/>
      <c r="F39" s="65"/>
      <c r="G39" s="65"/>
      <c r="H39" s="61"/>
      <c r="I39" s="61"/>
      <c r="J39" s="19"/>
      <c r="K39" s="28"/>
    </row>
    <row r="40" spans="1:11" ht="19.5" customHeight="1">
      <c r="A40" s="32" t="s">
        <v>31</v>
      </c>
      <c r="B40" s="22" t="s">
        <v>6</v>
      </c>
      <c r="C40" s="25" t="s">
        <v>7</v>
      </c>
      <c r="D40" s="23" t="s">
        <v>8</v>
      </c>
      <c r="E40" s="22" t="s">
        <v>22</v>
      </c>
      <c r="F40" s="76"/>
      <c r="G40" s="76"/>
      <c r="H40" s="24" t="s">
        <v>9</v>
      </c>
      <c r="I40" s="24" t="s">
        <v>14</v>
      </c>
      <c r="J40" s="20"/>
      <c r="K40" s="29"/>
    </row>
    <row r="41" spans="1:11" ht="19.5" customHeight="1">
      <c r="A41" s="32" t="s">
        <v>31</v>
      </c>
      <c r="B41" s="22" t="s">
        <v>25</v>
      </c>
      <c r="C41" s="25" t="s">
        <v>63</v>
      </c>
      <c r="D41" s="23" t="s">
        <v>26</v>
      </c>
      <c r="E41" s="22" t="s">
        <v>24</v>
      </c>
      <c r="F41" s="76"/>
      <c r="G41" s="76"/>
      <c r="H41" s="24" t="s">
        <v>23</v>
      </c>
      <c r="I41" s="24" t="s">
        <v>14</v>
      </c>
      <c r="J41" s="20"/>
      <c r="K41" s="29"/>
    </row>
    <row r="42" spans="1:11" ht="19.5" customHeight="1">
      <c r="A42" s="32">
        <v>1</v>
      </c>
      <c r="B42" s="17"/>
      <c r="C42" s="26"/>
      <c r="D42" s="35"/>
      <c r="E42" s="17"/>
      <c r="F42" s="73"/>
      <c r="G42" s="73"/>
      <c r="H42" s="36"/>
      <c r="I42" s="36"/>
      <c r="J42" s="20"/>
      <c r="K42" s="29"/>
    </row>
    <row r="43" spans="1:11" ht="19.5" customHeight="1">
      <c r="A43" s="32">
        <v>2</v>
      </c>
      <c r="B43" s="17"/>
      <c r="C43" s="26"/>
      <c r="D43" s="35"/>
      <c r="E43" s="17"/>
      <c r="F43" s="73"/>
      <c r="G43" s="73"/>
      <c r="H43" s="36"/>
      <c r="I43" s="36"/>
      <c r="J43" s="20"/>
      <c r="K43" s="29"/>
    </row>
    <row r="44" spans="1:11" ht="19.5" customHeight="1">
      <c r="A44" s="32">
        <v>3</v>
      </c>
      <c r="B44" s="17"/>
      <c r="C44" s="26"/>
      <c r="D44" s="35"/>
      <c r="E44" s="17"/>
      <c r="F44" s="73"/>
      <c r="G44" s="73"/>
      <c r="H44" s="36"/>
      <c r="I44" s="36"/>
      <c r="J44" s="20"/>
      <c r="K44" s="29"/>
    </row>
    <row r="45" spans="1:11" ht="19.5" customHeight="1">
      <c r="A45" s="32">
        <v>4</v>
      </c>
      <c r="B45" s="17"/>
      <c r="C45" s="26"/>
      <c r="D45" s="35"/>
      <c r="E45" s="17"/>
      <c r="F45" s="73"/>
      <c r="G45" s="73"/>
      <c r="H45" s="36"/>
      <c r="I45" s="36"/>
      <c r="J45" s="20"/>
      <c r="K45" s="29"/>
    </row>
    <row r="46" spans="1:11" ht="19.5" customHeight="1">
      <c r="A46" s="32">
        <v>5</v>
      </c>
      <c r="B46" s="17"/>
      <c r="C46" s="26"/>
      <c r="D46" s="35"/>
      <c r="E46" s="17"/>
      <c r="F46" s="73"/>
      <c r="G46" s="73"/>
      <c r="H46" s="36"/>
      <c r="I46" s="36"/>
      <c r="J46" s="20"/>
      <c r="K46" s="29"/>
    </row>
    <row r="47" spans="1:11" ht="19.5" customHeight="1">
      <c r="A47" s="32">
        <v>6</v>
      </c>
      <c r="B47" s="17"/>
      <c r="C47" s="26"/>
      <c r="D47" s="35"/>
      <c r="E47" s="17"/>
      <c r="F47" s="73"/>
      <c r="G47" s="73"/>
      <c r="H47" s="36"/>
      <c r="I47" s="36"/>
      <c r="J47" s="20"/>
      <c r="K47" s="29"/>
    </row>
    <row r="48" spans="1:11" ht="19.5" customHeight="1">
      <c r="A48" s="32">
        <v>7</v>
      </c>
      <c r="B48" s="17"/>
      <c r="C48" s="26"/>
      <c r="D48" s="35"/>
      <c r="E48" s="17"/>
      <c r="F48" s="73"/>
      <c r="G48" s="73"/>
      <c r="H48" s="36"/>
      <c r="I48" s="36"/>
      <c r="J48" s="20"/>
      <c r="K48" s="29"/>
    </row>
    <row r="49" spans="1:11" ht="19.5" customHeight="1">
      <c r="A49" s="32">
        <v>8</v>
      </c>
      <c r="B49" s="17"/>
      <c r="C49" s="26"/>
      <c r="D49" s="35"/>
      <c r="E49" s="17"/>
      <c r="F49" s="73"/>
      <c r="G49" s="73"/>
      <c r="H49" s="36"/>
      <c r="I49" s="36"/>
      <c r="J49" s="20"/>
      <c r="K49" s="29"/>
    </row>
    <row r="50" spans="1:11" ht="19.5" customHeight="1">
      <c r="A50" s="32">
        <v>9</v>
      </c>
      <c r="B50" s="17"/>
      <c r="C50" s="26"/>
      <c r="D50" s="35"/>
      <c r="E50" s="17"/>
      <c r="F50" s="73"/>
      <c r="G50" s="73"/>
      <c r="H50" s="36"/>
      <c r="I50" s="36"/>
      <c r="J50" s="20"/>
      <c r="K50" s="29"/>
    </row>
    <row r="51" spans="1:11" ht="19.5" customHeight="1">
      <c r="A51" s="32">
        <v>10</v>
      </c>
      <c r="B51" s="17"/>
      <c r="C51" s="26"/>
      <c r="D51" s="35"/>
      <c r="E51" s="17"/>
      <c r="F51" s="73"/>
      <c r="G51" s="73"/>
      <c r="H51" s="36"/>
      <c r="I51" s="36"/>
      <c r="J51" s="20"/>
      <c r="K51" s="29"/>
    </row>
    <row r="52" spans="1:11" ht="19.5" customHeight="1">
      <c r="A52" s="32">
        <v>11</v>
      </c>
      <c r="B52" s="17"/>
      <c r="C52" s="26"/>
      <c r="D52" s="35"/>
      <c r="E52" s="17"/>
      <c r="F52" s="73"/>
      <c r="G52" s="73"/>
      <c r="H52" s="36"/>
      <c r="I52" s="36"/>
      <c r="J52" s="20"/>
      <c r="K52" s="29"/>
    </row>
    <row r="53" spans="1:11" ht="19.5" customHeight="1">
      <c r="A53" s="32">
        <v>12</v>
      </c>
      <c r="B53" s="17"/>
      <c r="C53" s="26"/>
      <c r="D53" s="35"/>
      <c r="E53" s="17"/>
      <c r="F53" s="73"/>
      <c r="G53" s="73"/>
      <c r="H53" s="36"/>
      <c r="I53" s="36"/>
      <c r="J53" s="20"/>
      <c r="K53" s="29"/>
    </row>
    <row r="54" spans="1:11" ht="19.5" customHeight="1">
      <c r="A54" s="32">
        <v>13</v>
      </c>
      <c r="B54" s="17"/>
      <c r="C54" s="26"/>
      <c r="D54" s="35"/>
      <c r="E54" s="17"/>
      <c r="F54" s="73"/>
      <c r="G54" s="73"/>
      <c r="H54" s="36"/>
      <c r="I54" s="36"/>
      <c r="J54" s="20"/>
      <c r="K54" s="29"/>
    </row>
    <row r="55" spans="1:11" ht="19.5" customHeight="1">
      <c r="A55" s="32">
        <v>14</v>
      </c>
      <c r="B55" s="17"/>
      <c r="C55" s="26"/>
      <c r="D55" s="35"/>
      <c r="E55" s="17"/>
      <c r="F55" s="73"/>
      <c r="G55" s="73"/>
      <c r="H55" s="36"/>
      <c r="I55" s="36"/>
      <c r="J55" s="20"/>
      <c r="K55" s="29"/>
    </row>
    <row r="56" spans="1:11" ht="19.5" customHeight="1">
      <c r="A56" s="32">
        <v>15</v>
      </c>
      <c r="B56" s="6"/>
      <c r="C56" s="27"/>
      <c r="D56" s="35"/>
      <c r="E56" s="7"/>
      <c r="F56" s="73"/>
      <c r="G56" s="73"/>
      <c r="H56" s="36"/>
      <c r="I56" s="36"/>
      <c r="J56" s="20"/>
      <c r="K56" s="29"/>
    </row>
    <row r="57" spans="1:11" ht="19.5" customHeight="1">
      <c r="B57" s="15"/>
      <c r="C57" s="39" t="s">
        <v>12</v>
      </c>
      <c r="D57" s="40">
        <f>COUNTA(B42:B56)</f>
        <v>0</v>
      </c>
      <c r="E57" s="13"/>
      <c r="F57" s="74"/>
      <c r="G57" s="74"/>
      <c r="H57" s="40">
        <f>COUNTIF(H42:H56,H40)</f>
        <v>0</v>
      </c>
      <c r="I57" s="40">
        <f>COUNTIF(I42:I56,I40)</f>
        <v>0</v>
      </c>
      <c r="J57" s="21">
        <f>COUNTIF(J41:J56,J40)</f>
        <v>0</v>
      </c>
      <c r="K57" s="30">
        <f>COUNTIF(K41:K56,K40)</f>
        <v>0</v>
      </c>
    </row>
    <row r="59" spans="1:11">
      <c r="B59" s="56" t="s">
        <v>57</v>
      </c>
      <c r="C59" s="56"/>
      <c r="D59" s="56"/>
      <c r="E59" s="56"/>
      <c r="F59" s="56"/>
      <c r="G59" s="56"/>
      <c r="H59" s="56"/>
      <c r="I59" s="56"/>
      <c r="J59" s="56"/>
      <c r="K59" s="56"/>
    </row>
    <row r="60" spans="1:11"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74" spans="2:7" ht="19.5" customHeight="1">
      <c r="B74" s="43" t="s">
        <v>37</v>
      </c>
      <c r="C74" s="57" t="str">
        <f>B7</f>
        <v>2XXX</v>
      </c>
      <c r="D74" s="57"/>
      <c r="E74" s="44" t="s">
        <v>38</v>
      </c>
      <c r="F74" s="57"/>
      <c r="G74" s="57"/>
    </row>
    <row r="75" spans="2:7" ht="19.5" customHeight="1">
      <c r="B75" s="43" t="s">
        <v>36</v>
      </c>
      <c r="C75" s="58" t="s">
        <v>35</v>
      </c>
      <c r="D75" s="58"/>
      <c r="E75" s="44" t="s">
        <v>32</v>
      </c>
      <c r="F75" s="43" t="s">
        <v>33</v>
      </c>
      <c r="G75" s="43" t="s">
        <v>34</v>
      </c>
    </row>
    <row r="76" spans="2:7" ht="19.5" customHeight="1">
      <c r="B76" s="54" t="s">
        <v>43</v>
      </c>
      <c r="C76" s="59" t="s">
        <v>39</v>
      </c>
      <c r="D76" s="59"/>
      <c r="E76" s="45">
        <v>10000</v>
      </c>
      <c r="F76" s="42">
        <f>D30</f>
        <v>0</v>
      </c>
      <c r="G76" s="46">
        <f>E76*F76</f>
        <v>0</v>
      </c>
    </row>
    <row r="77" spans="2:7" ht="19.5" customHeight="1">
      <c r="B77" s="55"/>
      <c r="C77" s="59" t="s">
        <v>40</v>
      </c>
      <c r="D77" s="59"/>
      <c r="E77" s="45">
        <v>5000</v>
      </c>
      <c r="F77" s="42">
        <f>D57</f>
        <v>0</v>
      </c>
      <c r="G77" s="46">
        <f t="shared" ref="G77:G81" si="0">E77*F77</f>
        <v>0</v>
      </c>
    </row>
    <row r="78" spans="2:7" ht="19.5" customHeight="1">
      <c r="B78" s="54" t="s">
        <v>44</v>
      </c>
      <c r="C78" s="59" t="s">
        <v>39</v>
      </c>
      <c r="D78" s="59"/>
      <c r="E78" s="45">
        <v>6000</v>
      </c>
      <c r="F78" s="42">
        <f>I30</f>
        <v>0</v>
      </c>
      <c r="G78" s="46">
        <f t="shared" si="0"/>
        <v>0</v>
      </c>
    </row>
    <row r="79" spans="2:7" ht="19.5" customHeight="1">
      <c r="B79" s="55"/>
      <c r="C79" s="59" t="s">
        <v>40</v>
      </c>
      <c r="D79" s="59"/>
      <c r="E79" s="45">
        <v>3000</v>
      </c>
      <c r="F79" s="42">
        <f>I57</f>
        <v>0</v>
      </c>
      <c r="G79" s="46">
        <f t="shared" si="0"/>
        <v>0</v>
      </c>
    </row>
    <row r="80" spans="2:7" ht="20.100000000000001" customHeight="1">
      <c r="B80" s="52" t="s">
        <v>69</v>
      </c>
      <c r="C80" s="59" t="s">
        <v>41</v>
      </c>
      <c r="D80" s="59"/>
      <c r="E80" s="45">
        <v>5000</v>
      </c>
      <c r="F80" s="42">
        <f>J30</f>
        <v>0</v>
      </c>
      <c r="G80" s="46">
        <f t="shared" si="0"/>
        <v>0</v>
      </c>
    </row>
    <row r="81" spans="2:8" ht="20.100000000000001" customHeight="1">
      <c r="B81" s="49" t="s">
        <v>45</v>
      </c>
      <c r="C81" s="72" t="s">
        <v>46</v>
      </c>
      <c r="D81" s="72"/>
      <c r="E81" s="45">
        <v>2000</v>
      </c>
      <c r="F81" s="42">
        <f>H57</f>
        <v>0</v>
      </c>
      <c r="G81" s="46">
        <f t="shared" si="0"/>
        <v>0</v>
      </c>
    </row>
    <row r="82" spans="2:8" ht="19.5" customHeight="1">
      <c r="E82" s="44" t="s">
        <v>42</v>
      </c>
      <c r="F82" s="42">
        <f>SUM(F76:F81)</f>
        <v>0</v>
      </c>
      <c r="G82" s="46">
        <f>SUM(G76:G81)</f>
        <v>0</v>
      </c>
    </row>
    <row r="83" spans="2:8" ht="11.25" customHeight="1"/>
    <row r="84" spans="2:8" ht="19.5" customHeight="1">
      <c r="B84" s="43" t="s">
        <v>36</v>
      </c>
      <c r="C84" s="58" t="s">
        <v>35</v>
      </c>
      <c r="D84" s="58"/>
      <c r="E84" s="71"/>
      <c r="F84" s="71"/>
      <c r="G84" s="71"/>
      <c r="H84" s="43" t="s">
        <v>33</v>
      </c>
    </row>
    <row r="85" spans="2:8" ht="19.5" customHeight="1">
      <c r="B85" s="41" t="s">
        <v>47</v>
      </c>
      <c r="C85" s="59" t="s">
        <v>41</v>
      </c>
      <c r="D85" s="59"/>
      <c r="E85" s="68" t="s">
        <v>48</v>
      </c>
      <c r="F85" s="69"/>
      <c r="G85" s="70"/>
      <c r="H85" s="42">
        <f>K30</f>
        <v>0</v>
      </c>
    </row>
  </sheetData>
  <mergeCells count="79">
    <mergeCell ref="B11:D11"/>
    <mergeCell ref="B37:I37"/>
    <mergeCell ref="B33:K33"/>
    <mergeCell ref="B34:K34"/>
    <mergeCell ref="J12:J13"/>
    <mergeCell ref="K12:K13"/>
    <mergeCell ref="H12:H13"/>
    <mergeCell ref="F20:G20"/>
    <mergeCell ref="B35:I35"/>
    <mergeCell ref="F30:G30"/>
    <mergeCell ref="F21:G21"/>
    <mergeCell ref="B13:C13"/>
    <mergeCell ref="D12:D13"/>
    <mergeCell ref="E12:E13"/>
    <mergeCell ref="F12:G13"/>
    <mergeCell ref="F22:G22"/>
    <mergeCell ref="B7:B9"/>
    <mergeCell ref="A1:K1"/>
    <mergeCell ref="A2:K2"/>
    <mergeCell ref="B5:J5"/>
    <mergeCell ref="E7:K7"/>
    <mergeCell ref="E8:K8"/>
    <mergeCell ref="A4:K4"/>
    <mergeCell ref="E9:K9"/>
    <mergeCell ref="F42:G42"/>
    <mergeCell ref="F43:G43"/>
    <mergeCell ref="F44:G44"/>
    <mergeCell ref="F23:G23"/>
    <mergeCell ref="I12:I13"/>
    <mergeCell ref="F15:G15"/>
    <mergeCell ref="F16:G16"/>
    <mergeCell ref="F17:G17"/>
    <mergeCell ref="F18:G18"/>
    <mergeCell ref="F19:G19"/>
    <mergeCell ref="F29:G29"/>
    <mergeCell ref="F40:G40"/>
    <mergeCell ref="F41:G41"/>
    <mergeCell ref="B31:K32"/>
    <mergeCell ref="D38:D39"/>
    <mergeCell ref="E38:E39"/>
    <mergeCell ref="F54:G54"/>
    <mergeCell ref="F55:G55"/>
    <mergeCell ref="F49:G49"/>
    <mergeCell ref="F53:G53"/>
    <mergeCell ref="F50:G50"/>
    <mergeCell ref="F51:G51"/>
    <mergeCell ref="F52:G52"/>
    <mergeCell ref="B39:C39"/>
    <mergeCell ref="C85:D85"/>
    <mergeCell ref="E85:G85"/>
    <mergeCell ref="C84:D84"/>
    <mergeCell ref="E84:G84"/>
    <mergeCell ref="C78:D78"/>
    <mergeCell ref="C79:D79"/>
    <mergeCell ref="C80:D80"/>
    <mergeCell ref="C81:D81"/>
    <mergeCell ref="B76:B77"/>
    <mergeCell ref="F56:G56"/>
    <mergeCell ref="F57:G57"/>
    <mergeCell ref="F45:G45"/>
    <mergeCell ref="F46:G46"/>
    <mergeCell ref="F47:G47"/>
    <mergeCell ref="F48:G48"/>
    <mergeCell ref="F14:G14"/>
    <mergeCell ref="B78:B79"/>
    <mergeCell ref="B59:K60"/>
    <mergeCell ref="C74:D74"/>
    <mergeCell ref="C75:D75"/>
    <mergeCell ref="C76:D76"/>
    <mergeCell ref="C77:D77"/>
    <mergeCell ref="F74:G74"/>
    <mergeCell ref="I38:I39"/>
    <mergeCell ref="H38:H39"/>
    <mergeCell ref="F24:G24"/>
    <mergeCell ref="F25:G25"/>
    <mergeCell ref="F26:G26"/>
    <mergeCell ref="F27:G27"/>
    <mergeCell ref="F28:G28"/>
    <mergeCell ref="F38:G39"/>
  </mergeCells>
  <phoneticPr fontId="1"/>
  <dataValidations count="2">
    <dataValidation type="list" allowBlank="1" showInputMessage="1" showErrorMessage="1" sqref="H40:K56 H14:K29">
      <formula1>"○,☓"</formula1>
    </dataValidation>
    <dataValidation type="list" allowBlank="1" showInputMessage="1" showErrorMessage="1" sqref="D14:D29 D40:D56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&amp;C&amp;P / &amp;N</oddFooter>
  </headerFooter>
  <rowBreaks count="2" manualBreakCount="2">
    <brk id="35" max="16383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4"/>
  <sheetViews>
    <sheetView showZeros="0" zoomScaleNormal="100" zoomScaleSheetLayoutView="90" workbookViewId="0">
      <selection activeCell="C99" sqref="C99"/>
    </sheetView>
  </sheetViews>
  <sheetFormatPr defaultRowHeight="13.5"/>
  <cols>
    <col min="1" max="1" width="3" style="31" customWidth="1"/>
    <col min="2" max="2" width="16.625" style="1" customWidth="1"/>
    <col min="3" max="3" width="15.875" style="1" customWidth="1"/>
    <col min="4" max="4" width="4.625" style="1" customWidth="1"/>
    <col min="5" max="5" width="10.625" style="10" customWidth="1"/>
    <col min="6" max="6" width="7.125" style="1" customWidth="1"/>
    <col min="7" max="7" width="10.625" style="1" customWidth="1"/>
    <col min="8" max="11" width="7" style="1" customWidth="1"/>
    <col min="12" max="16384" width="9" style="1"/>
  </cols>
  <sheetData>
    <row r="1" spans="1:11" s="18" customFormat="1" ht="18.75" customHeigh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1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0.100000000000001" customHeight="1">
      <c r="A4" s="92" t="s">
        <v>54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>
      <c r="B5" s="85" t="s">
        <v>17</v>
      </c>
      <c r="C5" s="85"/>
      <c r="D5" s="85"/>
      <c r="E5" s="85"/>
      <c r="F5" s="85"/>
      <c r="G5" s="85"/>
      <c r="H5" s="85"/>
      <c r="I5" s="85"/>
      <c r="J5" s="85"/>
      <c r="K5" s="14"/>
    </row>
    <row r="6" spans="1:11" ht="20.100000000000001" customHeight="1" thickBot="1">
      <c r="B6" s="16"/>
      <c r="C6" s="16"/>
      <c r="D6" s="16"/>
      <c r="E6" s="8"/>
      <c r="F6" s="16"/>
      <c r="G6" s="16"/>
      <c r="H6" s="16"/>
      <c r="I6" s="16"/>
    </row>
    <row r="7" spans="1:11" ht="20.100000000000001" customHeight="1">
      <c r="B7" s="115"/>
      <c r="C7" s="4"/>
      <c r="D7" s="4"/>
      <c r="E7" s="86" t="s">
        <v>52</v>
      </c>
      <c r="F7" s="87"/>
      <c r="G7" s="87"/>
      <c r="H7" s="87"/>
      <c r="I7" s="87"/>
      <c r="J7" s="87"/>
      <c r="K7" s="88"/>
    </row>
    <row r="8" spans="1:11" ht="20.100000000000001" customHeight="1">
      <c r="B8" s="116"/>
      <c r="C8" s="48" t="s">
        <v>55</v>
      </c>
      <c r="D8" s="4"/>
      <c r="E8" s="118" t="s">
        <v>16</v>
      </c>
      <c r="F8" s="119"/>
      <c r="G8" s="119"/>
      <c r="H8" s="119"/>
      <c r="I8" s="119"/>
      <c r="J8" s="119"/>
      <c r="K8" s="120"/>
    </row>
    <row r="9" spans="1:11" ht="20.100000000000001" customHeight="1" thickBot="1">
      <c r="B9" s="117"/>
      <c r="C9" s="4"/>
      <c r="D9" s="4"/>
      <c r="E9" s="121" t="s">
        <v>53</v>
      </c>
      <c r="F9" s="122"/>
      <c r="G9" s="122"/>
      <c r="H9" s="122"/>
      <c r="I9" s="122"/>
      <c r="J9" s="122"/>
      <c r="K9" s="123"/>
    </row>
    <row r="10" spans="1:11" ht="20.100000000000001" customHeight="1">
      <c r="B10" s="4"/>
      <c r="C10" s="4"/>
      <c r="D10" s="4"/>
      <c r="E10" s="9"/>
      <c r="F10" s="4"/>
      <c r="G10" s="4"/>
      <c r="H10" s="4"/>
      <c r="I10" s="4"/>
    </row>
    <row r="11" spans="1:11" ht="20.100000000000001" customHeight="1">
      <c r="B11" s="11" t="s">
        <v>1</v>
      </c>
      <c r="C11" s="4"/>
      <c r="D11" s="4"/>
      <c r="E11" s="9"/>
      <c r="F11" s="4"/>
      <c r="G11" s="4"/>
      <c r="H11" s="4"/>
      <c r="I11" s="4"/>
    </row>
    <row r="12" spans="1:11" ht="20.100000000000001" customHeight="1">
      <c r="B12" s="37" t="s">
        <v>2</v>
      </c>
      <c r="C12" s="38" t="s">
        <v>3</v>
      </c>
      <c r="D12" s="79" t="s">
        <v>4</v>
      </c>
      <c r="E12" s="124" t="s">
        <v>56</v>
      </c>
      <c r="F12" s="125"/>
      <c r="G12" s="126"/>
      <c r="H12" s="102" t="s">
        <v>27</v>
      </c>
      <c r="I12" s="75" t="s">
        <v>11</v>
      </c>
      <c r="J12" s="99" t="s">
        <v>70</v>
      </c>
      <c r="K12" s="101" t="s">
        <v>28</v>
      </c>
    </row>
    <row r="13" spans="1:11" ht="20.100000000000001" customHeight="1">
      <c r="B13" s="104" t="s">
        <v>60</v>
      </c>
      <c r="C13" s="105"/>
      <c r="D13" s="79"/>
      <c r="E13" s="127"/>
      <c r="F13" s="128"/>
      <c r="G13" s="129"/>
      <c r="H13" s="64"/>
      <c r="I13" s="61"/>
      <c r="J13" s="100"/>
      <c r="K13" s="100"/>
    </row>
    <row r="14" spans="1:11" s="2" customFormat="1" ht="20.100000000000001" customHeight="1">
      <c r="A14" s="32" t="s">
        <v>31</v>
      </c>
      <c r="B14" s="22" t="s">
        <v>6</v>
      </c>
      <c r="C14" s="25" t="s">
        <v>7</v>
      </c>
      <c r="D14" s="23" t="s">
        <v>8</v>
      </c>
      <c r="E14" s="109" t="s">
        <v>64</v>
      </c>
      <c r="F14" s="110"/>
      <c r="G14" s="111"/>
      <c r="H14" s="24" t="s">
        <v>9</v>
      </c>
      <c r="I14" s="24" t="s">
        <v>14</v>
      </c>
      <c r="J14" s="24" t="s">
        <v>9</v>
      </c>
      <c r="K14" s="24" t="s">
        <v>9</v>
      </c>
    </row>
    <row r="15" spans="1:11" ht="20.100000000000001" customHeight="1">
      <c r="A15" s="32">
        <v>1</v>
      </c>
      <c r="B15" s="17"/>
      <c r="C15" s="26"/>
      <c r="D15" s="35"/>
      <c r="E15" s="106"/>
      <c r="F15" s="107"/>
      <c r="G15" s="108"/>
      <c r="H15" s="36"/>
      <c r="I15" s="36"/>
      <c r="J15" s="36"/>
      <c r="K15" s="36"/>
    </row>
    <row r="16" spans="1:11" ht="20.100000000000001" customHeight="1">
      <c r="A16" s="32">
        <v>2</v>
      </c>
      <c r="B16" s="17"/>
      <c r="C16" s="26"/>
      <c r="D16" s="35"/>
      <c r="E16" s="106"/>
      <c r="F16" s="107"/>
      <c r="G16" s="108"/>
      <c r="H16" s="36"/>
      <c r="I16" s="36"/>
      <c r="J16" s="36"/>
      <c r="K16" s="36"/>
    </row>
    <row r="17" spans="1:11" ht="20.100000000000001" customHeight="1">
      <c r="A17" s="32">
        <v>3</v>
      </c>
      <c r="B17" s="17"/>
      <c r="C17" s="26"/>
      <c r="D17" s="35"/>
      <c r="E17" s="106"/>
      <c r="F17" s="107"/>
      <c r="G17" s="108"/>
      <c r="H17" s="36"/>
      <c r="I17" s="36"/>
      <c r="J17" s="36"/>
      <c r="K17" s="36"/>
    </row>
    <row r="18" spans="1:11" ht="20.100000000000001" customHeight="1">
      <c r="A18" s="32">
        <v>4</v>
      </c>
      <c r="B18" s="17"/>
      <c r="C18" s="26"/>
      <c r="D18" s="35"/>
      <c r="E18" s="106"/>
      <c r="F18" s="107"/>
      <c r="G18" s="108"/>
      <c r="H18" s="36"/>
      <c r="I18" s="36"/>
      <c r="J18" s="36"/>
      <c r="K18" s="36"/>
    </row>
    <row r="19" spans="1:11" ht="20.100000000000001" customHeight="1">
      <c r="A19" s="32">
        <v>5</v>
      </c>
      <c r="B19" s="17"/>
      <c r="C19" s="26"/>
      <c r="D19" s="35"/>
      <c r="E19" s="106"/>
      <c r="F19" s="107"/>
      <c r="G19" s="108"/>
      <c r="H19" s="36"/>
      <c r="I19" s="36"/>
      <c r="J19" s="36"/>
      <c r="K19" s="36"/>
    </row>
    <row r="20" spans="1:11" ht="20.100000000000001" customHeight="1">
      <c r="A20" s="32">
        <v>6</v>
      </c>
      <c r="B20" s="17"/>
      <c r="C20" s="26"/>
      <c r="D20" s="35"/>
      <c r="E20" s="106"/>
      <c r="F20" s="107"/>
      <c r="G20" s="108"/>
      <c r="H20" s="36"/>
      <c r="I20" s="36"/>
      <c r="J20" s="36"/>
      <c r="K20" s="36"/>
    </row>
    <row r="21" spans="1:11" ht="20.100000000000001" customHeight="1">
      <c r="A21" s="32">
        <v>7</v>
      </c>
      <c r="B21" s="17"/>
      <c r="C21" s="26"/>
      <c r="D21" s="35"/>
      <c r="E21" s="106"/>
      <c r="F21" s="107"/>
      <c r="G21" s="108"/>
      <c r="H21" s="36"/>
      <c r="I21" s="36"/>
      <c r="J21" s="36"/>
      <c r="K21" s="36"/>
    </row>
    <row r="22" spans="1:11" ht="20.100000000000001" customHeight="1">
      <c r="A22" s="32">
        <v>8</v>
      </c>
      <c r="B22" s="17"/>
      <c r="C22" s="26"/>
      <c r="D22" s="35"/>
      <c r="E22" s="106"/>
      <c r="F22" s="107"/>
      <c r="G22" s="108"/>
      <c r="H22" s="36"/>
      <c r="I22" s="36"/>
      <c r="J22" s="36"/>
      <c r="K22" s="36"/>
    </row>
    <row r="23" spans="1:11" ht="20.100000000000001" customHeight="1">
      <c r="A23" s="32">
        <v>9</v>
      </c>
      <c r="B23" s="17"/>
      <c r="C23" s="26"/>
      <c r="D23" s="35"/>
      <c r="E23" s="106"/>
      <c r="F23" s="107"/>
      <c r="G23" s="108"/>
      <c r="H23" s="36"/>
      <c r="I23" s="36"/>
      <c r="J23" s="36"/>
      <c r="K23" s="36"/>
    </row>
    <row r="24" spans="1:11" ht="20.100000000000001" customHeight="1">
      <c r="A24" s="32">
        <v>10</v>
      </c>
      <c r="B24" s="17"/>
      <c r="C24" s="26"/>
      <c r="D24" s="35"/>
      <c r="E24" s="106"/>
      <c r="F24" s="107"/>
      <c r="G24" s="108"/>
      <c r="H24" s="36"/>
      <c r="I24" s="36"/>
      <c r="J24" s="36"/>
      <c r="K24" s="36"/>
    </row>
    <row r="25" spans="1:11" ht="20.100000000000001" customHeight="1">
      <c r="A25" s="32">
        <v>11</v>
      </c>
      <c r="B25" s="17"/>
      <c r="C25" s="26"/>
      <c r="D25" s="35"/>
      <c r="E25" s="106"/>
      <c r="F25" s="107"/>
      <c r="G25" s="108"/>
      <c r="H25" s="36"/>
      <c r="I25" s="36"/>
      <c r="J25" s="36"/>
      <c r="K25" s="36"/>
    </row>
    <row r="26" spans="1:11" ht="20.100000000000001" customHeight="1">
      <c r="A26" s="32">
        <v>12</v>
      </c>
      <c r="B26" s="17"/>
      <c r="C26" s="26"/>
      <c r="D26" s="35"/>
      <c r="E26" s="106"/>
      <c r="F26" s="107"/>
      <c r="G26" s="108"/>
      <c r="H26" s="36"/>
      <c r="I26" s="36"/>
      <c r="J26" s="36"/>
      <c r="K26" s="36"/>
    </row>
    <row r="27" spans="1:11" ht="20.100000000000001" customHeight="1">
      <c r="A27" s="32">
        <v>13</v>
      </c>
      <c r="B27" s="17"/>
      <c r="C27" s="26"/>
      <c r="D27" s="35"/>
      <c r="E27" s="106"/>
      <c r="F27" s="107"/>
      <c r="G27" s="108"/>
      <c r="H27" s="36"/>
      <c r="I27" s="36"/>
      <c r="J27" s="36"/>
      <c r="K27" s="36"/>
    </row>
    <row r="28" spans="1:11" ht="20.100000000000001" customHeight="1">
      <c r="A28" s="32">
        <v>14</v>
      </c>
      <c r="B28" s="17"/>
      <c r="C28" s="26"/>
      <c r="D28" s="35"/>
      <c r="E28" s="106"/>
      <c r="F28" s="107"/>
      <c r="G28" s="108"/>
      <c r="H28" s="36"/>
      <c r="I28" s="36"/>
      <c r="J28" s="36"/>
      <c r="K28" s="36"/>
    </row>
    <row r="29" spans="1:11" ht="20.100000000000001" customHeight="1">
      <c r="A29" s="32">
        <v>15</v>
      </c>
      <c r="B29" s="6"/>
      <c r="C29" s="27"/>
      <c r="D29" s="35"/>
      <c r="E29" s="106"/>
      <c r="F29" s="107"/>
      <c r="G29" s="108"/>
      <c r="H29" s="36"/>
      <c r="I29" s="36"/>
      <c r="J29" s="36"/>
      <c r="K29" s="36"/>
    </row>
    <row r="30" spans="1:11" ht="20.100000000000001" customHeight="1">
      <c r="B30" s="15"/>
      <c r="C30" s="39" t="s">
        <v>12</v>
      </c>
      <c r="D30" s="40">
        <f>COUNTA(B15:B29)</f>
        <v>0</v>
      </c>
      <c r="E30" s="106"/>
      <c r="F30" s="107"/>
      <c r="G30" s="108"/>
      <c r="H30" s="40">
        <f>COUNTIF(H15:H29,H14)</f>
        <v>0</v>
      </c>
      <c r="I30" s="40">
        <f>COUNTIF(I15:I29,I14)</f>
        <v>0</v>
      </c>
      <c r="J30" s="40">
        <f>COUNTIF(J15:J29,J14)</f>
        <v>0</v>
      </c>
      <c r="K30" s="40">
        <f>COUNTIF(K15:K29,K14)</f>
        <v>0</v>
      </c>
    </row>
    <row r="31" spans="1:11" ht="20.100000000000001" customHeight="1">
      <c r="B31" s="77" t="s">
        <v>30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20.100000000000001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20.100000000000001" customHeight="1"/>
    <row r="34" spans="1:11" ht="20.100000000000001" customHeight="1">
      <c r="B34" s="92" t="s">
        <v>13</v>
      </c>
      <c r="C34" s="92"/>
      <c r="D34" s="92"/>
      <c r="E34" s="92"/>
      <c r="F34" s="92"/>
      <c r="G34" s="92"/>
      <c r="H34" s="92"/>
      <c r="I34" s="92"/>
    </row>
    <row r="35" spans="1:11" ht="18.75" customHeight="1"/>
    <row r="36" spans="1:11" ht="18.75" customHeight="1">
      <c r="B36" s="11" t="s">
        <v>21</v>
      </c>
      <c r="C36" s="33"/>
      <c r="D36" s="33"/>
      <c r="E36" s="34"/>
    </row>
    <row r="37" spans="1:11" ht="19.5" customHeight="1">
      <c r="B37" s="37" t="s">
        <v>2</v>
      </c>
      <c r="C37" s="38" t="s">
        <v>3</v>
      </c>
      <c r="D37" s="79" t="s">
        <v>4</v>
      </c>
      <c r="E37" s="65" t="s">
        <v>20</v>
      </c>
      <c r="F37" s="65"/>
      <c r="G37" s="65"/>
      <c r="H37" s="112" t="s">
        <v>29</v>
      </c>
      <c r="I37" s="75" t="s">
        <v>11</v>
      </c>
      <c r="J37" s="19"/>
      <c r="K37" s="28"/>
    </row>
    <row r="38" spans="1:11" ht="19.5" customHeight="1">
      <c r="B38" s="113" t="s">
        <v>62</v>
      </c>
      <c r="C38" s="114"/>
      <c r="D38" s="79"/>
      <c r="E38" s="65"/>
      <c r="F38" s="65"/>
      <c r="G38" s="65"/>
      <c r="H38" s="61"/>
      <c r="I38" s="61"/>
      <c r="J38" s="19"/>
      <c r="K38" s="28"/>
    </row>
    <row r="39" spans="1:11" ht="19.5" customHeight="1">
      <c r="A39" s="32" t="s">
        <v>31</v>
      </c>
      <c r="B39" s="22" t="s">
        <v>6</v>
      </c>
      <c r="C39" s="25" t="s">
        <v>7</v>
      </c>
      <c r="D39" s="23" t="s">
        <v>8</v>
      </c>
      <c r="E39" s="22" t="s">
        <v>22</v>
      </c>
      <c r="F39" s="76"/>
      <c r="G39" s="76"/>
      <c r="H39" s="24" t="s">
        <v>9</v>
      </c>
      <c r="I39" s="24" t="s">
        <v>14</v>
      </c>
      <c r="J39" s="20"/>
      <c r="K39" s="29"/>
    </row>
    <row r="40" spans="1:11" ht="19.5" customHeight="1">
      <c r="A40" s="32" t="s">
        <v>31</v>
      </c>
      <c r="B40" s="22" t="s">
        <v>25</v>
      </c>
      <c r="C40" s="25" t="s">
        <v>63</v>
      </c>
      <c r="D40" s="23" t="s">
        <v>26</v>
      </c>
      <c r="E40" s="22" t="s">
        <v>24</v>
      </c>
      <c r="F40" s="76"/>
      <c r="G40" s="76"/>
      <c r="H40" s="24" t="s">
        <v>23</v>
      </c>
      <c r="I40" s="24" t="s">
        <v>14</v>
      </c>
      <c r="J40" s="20"/>
      <c r="K40" s="29"/>
    </row>
    <row r="41" spans="1:11" ht="19.5" customHeight="1">
      <c r="A41" s="32">
        <v>1</v>
      </c>
      <c r="B41" s="17"/>
      <c r="C41" s="26"/>
      <c r="D41" s="35"/>
      <c r="E41" s="17"/>
      <c r="F41" s="73"/>
      <c r="G41" s="73"/>
      <c r="H41" s="36"/>
      <c r="I41" s="36"/>
      <c r="J41" s="20"/>
      <c r="K41" s="29"/>
    </row>
    <row r="42" spans="1:11" ht="19.5" customHeight="1">
      <c r="A42" s="32">
        <v>2</v>
      </c>
      <c r="B42" s="17"/>
      <c r="C42" s="26"/>
      <c r="D42" s="35"/>
      <c r="E42" s="17"/>
      <c r="F42" s="73"/>
      <c r="G42" s="73"/>
      <c r="H42" s="36"/>
      <c r="I42" s="36"/>
      <c r="J42" s="20"/>
      <c r="K42" s="29"/>
    </row>
    <row r="43" spans="1:11" ht="19.5" customHeight="1">
      <c r="A43" s="32">
        <v>3</v>
      </c>
      <c r="B43" s="17"/>
      <c r="C43" s="26"/>
      <c r="D43" s="35"/>
      <c r="E43" s="17"/>
      <c r="F43" s="73"/>
      <c r="G43" s="73"/>
      <c r="H43" s="36"/>
      <c r="I43" s="36"/>
      <c r="J43" s="20"/>
      <c r="K43" s="29"/>
    </row>
    <row r="44" spans="1:11" ht="19.5" customHeight="1">
      <c r="A44" s="32">
        <v>4</v>
      </c>
      <c r="B44" s="17"/>
      <c r="C44" s="26"/>
      <c r="D44" s="35"/>
      <c r="E44" s="17"/>
      <c r="F44" s="73"/>
      <c r="G44" s="73"/>
      <c r="H44" s="36"/>
      <c r="I44" s="36"/>
      <c r="J44" s="20"/>
      <c r="K44" s="29"/>
    </row>
    <row r="45" spans="1:11" ht="19.5" customHeight="1">
      <c r="A45" s="32">
        <v>5</v>
      </c>
      <c r="B45" s="17"/>
      <c r="C45" s="26"/>
      <c r="D45" s="35"/>
      <c r="E45" s="17"/>
      <c r="F45" s="73"/>
      <c r="G45" s="73"/>
      <c r="H45" s="36"/>
      <c r="I45" s="36"/>
      <c r="J45" s="20"/>
      <c r="K45" s="29"/>
    </row>
    <row r="46" spans="1:11" ht="19.5" customHeight="1">
      <c r="A46" s="32">
        <v>6</v>
      </c>
      <c r="B46" s="17"/>
      <c r="C46" s="26"/>
      <c r="D46" s="35"/>
      <c r="E46" s="17"/>
      <c r="F46" s="73"/>
      <c r="G46" s="73"/>
      <c r="H46" s="36"/>
      <c r="I46" s="36"/>
      <c r="J46" s="20"/>
      <c r="K46" s="29"/>
    </row>
    <row r="47" spans="1:11" ht="19.5" customHeight="1">
      <c r="A47" s="32">
        <v>7</v>
      </c>
      <c r="B47" s="17"/>
      <c r="C47" s="26"/>
      <c r="D47" s="35"/>
      <c r="E47" s="17"/>
      <c r="F47" s="73"/>
      <c r="G47" s="73"/>
      <c r="H47" s="36"/>
      <c r="I47" s="36"/>
      <c r="J47" s="20"/>
      <c r="K47" s="29"/>
    </row>
    <row r="48" spans="1:11" ht="19.5" customHeight="1">
      <c r="A48" s="32">
        <v>8</v>
      </c>
      <c r="B48" s="17"/>
      <c r="C48" s="26"/>
      <c r="D48" s="35"/>
      <c r="E48" s="17"/>
      <c r="F48" s="73"/>
      <c r="G48" s="73"/>
      <c r="H48" s="36"/>
      <c r="I48" s="36"/>
      <c r="J48" s="20"/>
      <c r="K48" s="29"/>
    </row>
    <row r="49" spans="1:11" ht="19.5" customHeight="1">
      <c r="A49" s="32">
        <v>9</v>
      </c>
      <c r="B49" s="17"/>
      <c r="C49" s="26"/>
      <c r="D49" s="35"/>
      <c r="E49" s="17"/>
      <c r="F49" s="73"/>
      <c r="G49" s="73"/>
      <c r="H49" s="36"/>
      <c r="I49" s="36"/>
      <c r="J49" s="20"/>
      <c r="K49" s="29"/>
    </row>
    <row r="50" spans="1:11" ht="19.5" customHeight="1">
      <c r="A50" s="32">
        <v>10</v>
      </c>
      <c r="B50" s="17"/>
      <c r="C50" s="26"/>
      <c r="D50" s="35"/>
      <c r="E50" s="17"/>
      <c r="F50" s="73"/>
      <c r="G50" s="73"/>
      <c r="H50" s="36"/>
      <c r="I50" s="36"/>
      <c r="J50" s="20"/>
      <c r="K50" s="29"/>
    </row>
    <row r="51" spans="1:11" ht="19.5" customHeight="1">
      <c r="A51" s="32">
        <v>11</v>
      </c>
      <c r="B51" s="17"/>
      <c r="C51" s="26"/>
      <c r="D51" s="35"/>
      <c r="E51" s="17"/>
      <c r="F51" s="73"/>
      <c r="G51" s="73"/>
      <c r="H51" s="36"/>
      <c r="I51" s="36"/>
      <c r="J51" s="20"/>
      <c r="K51" s="29"/>
    </row>
    <row r="52" spans="1:11" ht="19.5" customHeight="1">
      <c r="A52" s="32">
        <v>12</v>
      </c>
      <c r="B52" s="17"/>
      <c r="C52" s="26"/>
      <c r="D52" s="35"/>
      <c r="E52" s="17"/>
      <c r="F52" s="73"/>
      <c r="G52" s="73"/>
      <c r="H52" s="36"/>
      <c r="I52" s="36"/>
      <c r="J52" s="20"/>
      <c r="K52" s="29"/>
    </row>
    <row r="53" spans="1:11" ht="19.5" customHeight="1">
      <c r="A53" s="32">
        <v>13</v>
      </c>
      <c r="B53" s="17"/>
      <c r="C53" s="26"/>
      <c r="D53" s="35"/>
      <c r="E53" s="17"/>
      <c r="F53" s="73"/>
      <c r="G53" s="73"/>
      <c r="H53" s="36"/>
      <c r="I53" s="36"/>
      <c r="J53" s="20"/>
      <c r="K53" s="29"/>
    </row>
    <row r="54" spans="1:11" ht="19.5" customHeight="1">
      <c r="A54" s="32">
        <v>14</v>
      </c>
      <c r="B54" s="17"/>
      <c r="C54" s="26"/>
      <c r="D54" s="35"/>
      <c r="E54" s="17"/>
      <c r="F54" s="73"/>
      <c r="G54" s="73"/>
      <c r="H54" s="36"/>
      <c r="I54" s="36"/>
      <c r="J54" s="20"/>
      <c r="K54" s="29"/>
    </row>
    <row r="55" spans="1:11" ht="19.5" customHeight="1">
      <c r="A55" s="32">
        <v>15</v>
      </c>
      <c r="B55" s="6"/>
      <c r="C55" s="27"/>
      <c r="D55" s="35"/>
      <c r="E55" s="7"/>
      <c r="F55" s="73"/>
      <c r="G55" s="73"/>
      <c r="H55" s="36"/>
      <c r="I55" s="36"/>
      <c r="J55" s="20"/>
      <c r="K55" s="29"/>
    </row>
    <row r="56" spans="1:11" ht="19.5" customHeight="1">
      <c r="B56" s="15"/>
      <c r="C56" s="39" t="s">
        <v>12</v>
      </c>
      <c r="D56" s="40">
        <f>COUNTA(B41:B55)</f>
        <v>0</v>
      </c>
      <c r="E56" s="13"/>
      <c r="F56" s="74"/>
      <c r="G56" s="74"/>
      <c r="H56" s="40">
        <f>COUNTIF(H41:H55,H39)</f>
        <v>0</v>
      </c>
      <c r="I56" s="40">
        <f>COUNTIF(I41:I55,I39)</f>
        <v>0</v>
      </c>
      <c r="J56" s="21">
        <f>COUNTIF(J40:J55,J39)</f>
        <v>0</v>
      </c>
      <c r="K56" s="30">
        <f>COUNTIF(K40:K55,K39)</f>
        <v>0</v>
      </c>
    </row>
    <row r="58" spans="1:11">
      <c r="B58" s="56" t="s">
        <v>57</v>
      </c>
      <c r="C58" s="56"/>
      <c r="D58" s="56"/>
      <c r="E58" s="56"/>
      <c r="F58" s="56"/>
      <c r="G58" s="56"/>
      <c r="H58" s="56"/>
      <c r="I58" s="56"/>
      <c r="J58" s="56"/>
      <c r="K58" s="56"/>
    </row>
    <row r="59" spans="1:11"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73" spans="2:7" ht="19.5" customHeight="1">
      <c r="B73" s="43" t="s">
        <v>37</v>
      </c>
      <c r="C73" s="57"/>
      <c r="D73" s="57"/>
      <c r="E73" s="44" t="s">
        <v>38</v>
      </c>
      <c r="F73" s="57"/>
      <c r="G73" s="57"/>
    </row>
    <row r="74" spans="2:7" ht="19.5" customHeight="1">
      <c r="B74" s="43" t="s">
        <v>36</v>
      </c>
      <c r="C74" s="58" t="s">
        <v>35</v>
      </c>
      <c r="D74" s="58"/>
      <c r="E74" s="44" t="s">
        <v>32</v>
      </c>
      <c r="F74" s="43" t="s">
        <v>33</v>
      </c>
      <c r="G74" s="43" t="s">
        <v>34</v>
      </c>
    </row>
    <row r="75" spans="2:7" ht="19.5" customHeight="1">
      <c r="B75" s="54" t="s">
        <v>43</v>
      </c>
      <c r="C75" s="59" t="s">
        <v>39</v>
      </c>
      <c r="D75" s="59"/>
      <c r="E75" s="45">
        <v>10000</v>
      </c>
      <c r="F75" s="42">
        <f>D30</f>
        <v>0</v>
      </c>
      <c r="G75" s="46">
        <f>E75*F75</f>
        <v>0</v>
      </c>
    </row>
    <row r="76" spans="2:7" ht="19.5" customHeight="1">
      <c r="B76" s="55"/>
      <c r="C76" s="59" t="s">
        <v>40</v>
      </c>
      <c r="D76" s="59"/>
      <c r="E76" s="45">
        <v>5000</v>
      </c>
      <c r="F76" s="42">
        <f>D56</f>
        <v>0</v>
      </c>
      <c r="G76" s="46">
        <f t="shared" ref="G76:G80" si="0">E76*F76</f>
        <v>0</v>
      </c>
    </row>
    <row r="77" spans="2:7" ht="19.5" customHeight="1">
      <c r="B77" s="54" t="s">
        <v>44</v>
      </c>
      <c r="C77" s="59" t="s">
        <v>39</v>
      </c>
      <c r="D77" s="59"/>
      <c r="E77" s="45">
        <v>6000</v>
      </c>
      <c r="F77" s="42">
        <f>I30</f>
        <v>0</v>
      </c>
      <c r="G77" s="46">
        <f t="shared" si="0"/>
        <v>0</v>
      </c>
    </row>
    <row r="78" spans="2:7" ht="19.5" customHeight="1">
      <c r="B78" s="55"/>
      <c r="C78" s="59" t="s">
        <v>40</v>
      </c>
      <c r="D78" s="59"/>
      <c r="E78" s="45">
        <v>3000</v>
      </c>
      <c r="F78" s="42">
        <f>I56</f>
        <v>0</v>
      </c>
      <c r="G78" s="46">
        <f t="shared" si="0"/>
        <v>0</v>
      </c>
    </row>
    <row r="79" spans="2:7" ht="20.100000000000001" customHeight="1">
      <c r="B79" s="52" t="s">
        <v>69</v>
      </c>
      <c r="C79" s="59" t="s">
        <v>41</v>
      </c>
      <c r="D79" s="59"/>
      <c r="E79" s="45">
        <v>5000</v>
      </c>
      <c r="F79" s="42">
        <f>J30</f>
        <v>0</v>
      </c>
      <c r="G79" s="46">
        <f t="shared" si="0"/>
        <v>0</v>
      </c>
    </row>
    <row r="80" spans="2:7" ht="20.100000000000001" customHeight="1">
      <c r="B80" s="41" t="s">
        <v>45</v>
      </c>
      <c r="C80" s="59" t="s">
        <v>46</v>
      </c>
      <c r="D80" s="59"/>
      <c r="E80" s="45">
        <v>2000</v>
      </c>
      <c r="F80" s="42">
        <f>H56</f>
        <v>0</v>
      </c>
      <c r="G80" s="46">
        <f t="shared" si="0"/>
        <v>0</v>
      </c>
    </row>
    <row r="81" spans="2:8" ht="19.5" customHeight="1">
      <c r="E81" s="44" t="s">
        <v>42</v>
      </c>
      <c r="F81" s="42">
        <f>SUM(F75:F80)</f>
        <v>0</v>
      </c>
      <c r="G81" s="46">
        <f>SUM(G75:G80)</f>
        <v>0</v>
      </c>
    </row>
    <row r="82" spans="2:8" ht="19.5" customHeight="1"/>
    <row r="83" spans="2:8" ht="19.5" customHeight="1">
      <c r="B83" s="43" t="s">
        <v>36</v>
      </c>
      <c r="C83" s="58" t="s">
        <v>35</v>
      </c>
      <c r="D83" s="58"/>
      <c r="E83" s="71"/>
      <c r="F83" s="71"/>
      <c r="G83" s="71"/>
      <c r="H83" s="43" t="s">
        <v>33</v>
      </c>
    </row>
    <row r="84" spans="2:8" ht="19.5" customHeight="1">
      <c r="B84" s="41" t="s">
        <v>47</v>
      </c>
      <c r="C84" s="59" t="s">
        <v>41</v>
      </c>
      <c r="D84" s="59"/>
      <c r="E84" s="68" t="s">
        <v>48</v>
      </c>
      <c r="F84" s="69"/>
      <c r="G84" s="70"/>
      <c r="H84" s="42">
        <f>K30</f>
        <v>0</v>
      </c>
    </row>
  </sheetData>
  <mergeCells count="74">
    <mergeCell ref="K12:K13"/>
    <mergeCell ref="B13:C13"/>
    <mergeCell ref="D12:D13"/>
    <mergeCell ref="H12:H13"/>
    <mergeCell ref="I12:I13"/>
    <mergeCell ref="J12:J13"/>
    <mergeCell ref="E12:G13"/>
    <mergeCell ref="A1:K1"/>
    <mergeCell ref="A2:K2"/>
    <mergeCell ref="A4:K4"/>
    <mergeCell ref="B5:J5"/>
    <mergeCell ref="B7:B9"/>
    <mergeCell ref="E7:K7"/>
    <mergeCell ref="E8:K8"/>
    <mergeCell ref="E9:K9"/>
    <mergeCell ref="B31:K32"/>
    <mergeCell ref="B34:I34"/>
    <mergeCell ref="D37:D38"/>
    <mergeCell ref="E37:E38"/>
    <mergeCell ref="F37:G38"/>
    <mergeCell ref="H37:H38"/>
    <mergeCell ref="I37:I38"/>
    <mergeCell ref="B38:C38"/>
    <mergeCell ref="E14:G14"/>
    <mergeCell ref="E15:G15"/>
    <mergeCell ref="E16:G16"/>
    <mergeCell ref="E17:G17"/>
    <mergeCell ref="E28:G28"/>
    <mergeCell ref="E18:G18"/>
    <mergeCell ref="E19:G19"/>
    <mergeCell ref="E24:G24"/>
    <mergeCell ref="E25:G25"/>
    <mergeCell ref="E26:G26"/>
    <mergeCell ref="E27:G27"/>
    <mergeCell ref="E20:G20"/>
    <mergeCell ref="E21:G21"/>
    <mergeCell ref="E22:G22"/>
    <mergeCell ref="E23:G23"/>
    <mergeCell ref="F52:G52"/>
    <mergeCell ref="F53:G53"/>
    <mergeCell ref="F54:G54"/>
    <mergeCell ref="F50:G50"/>
    <mergeCell ref="F39:G39"/>
    <mergeCell ref="F40:G40"/>
    <mergeCell ref="F41:G41"/>
    <mergeCell ref="F42:G42"/>
    <mergeCell ref="F43:G43"/>
    <mergeCell ref="F44:G44"/>
    <mergeCell ref="B77:B78"/>
    <mergeCell ref="C77:D77"/>
    <mergeCell ref="C78:D78"/>
    <mergeCell ref="B58:K59"/>
    <mergeCell ref="C73:D73"/>
    <mergeCell ref="F73:G73"/>
    <mergeCell ref="C74:D74"/>
    <mergeCell ref="B75:B76"/>
    <mergeCell ref="C75:D75"/>
    <mergeCell ref="C76:D76"/>
    <mergeCell ref="E29:G29"/>
    <mergeCell ref="E30:G30"/>
    <mergeCell ref="E83:G83"/>
    <mergeCell ref="C84:D84"/>
    <mergeCell ref="E84:G84"/>
    <mergeCell ref="C79:D79"/>
    <mergeCell ref="C80:D80"/>
    <mergeCell ref="C83:D83"/>
    <mergeCell ref="F55:G55"/>
    <mergeCell ref="F56:G56"/>
    <mergeCell ref="F45:G45"/>
    <mergeCell ref="F46:G46"/>
    <mergeCell ref="F47:G47"/>
    <mergeCell ref="F48:G48"/>
    <mergeCell ref="F49:G49"/>
    <mergeCell ref="F51:G51"/>
  </mergeCells>
  <phoneticPr fontId="1"/>
  <dataValidations count="2">
    <dataValidation type="list" allowBlank="1" showInputMessage="1" showErrorMessage="1" sqref="D14:D29 D39:D55">
      <formula1>"男,女"</formula1>
    </dataValidation>
    <dataValidation type="list" allowBlank="1" showInputMessage="1" showErrorMessage="1" sqref="H39:K55 H14:K29">
      <formula1>"○,☓"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&amp;C&amp;P / &amp;N</oddFooter>
  </headerFooter>
  <rowBreaks count="2" manualBreakCount="2">
    <brk id="34" max="16383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RIJYEM提出用登録書式</vt:lpstr>
      <vt:lpstr>各地区とりまとめ用登録書式</vt:lpstr>
      <vt:lpstr>RIJYEM提出用登録書式!Print_Titles</vt:lpstr>
      <vt:lpstr>各地区とりまとめ用登録書式!Print_Titles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TSURU</dc:creator>
  <cp:lastModifiedBy>YUKIO TSURU</cp:lastModifiedBy>
  <cp:lastPrinted>2018-12-06T06:20:04Z</cp:lastPrinted>
  <dcterms:created xsi:type="dcterms:W3CDTF">2017-09-10T08:32:15Z</dcterms:created>
  <dcterms:modified xsi:type="dcterms:W3CDTF">2018-12-11T06:57:35Z</dcterms:modified>
</cp:coreProperties>
</file>