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0F75FD-3431-4027-9897-4B18794526B8}" xr6:coauthVersionLast="47" xr6:coauthVersionMax="47" xr10:uidLastSave="{00000000-0000-0000-0000-000000000000}"/>
  <bookViews>
    <workbookView xWindow="-108" yWindow="-108" windowWidth="19416" windowHeight="10416" xr2:uid="{D6232A3F-CF1A-495B-86A9-150FC90FE99D}"/>
  </bookViews>
  <sheets>
    <sheet name="収支 最終" sheetId="6" r:id="rId1"/>
    <sheet name="夕食会 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6" l="1"/>
  <c r="C6" i="6"/>
  <c r="C17" i="5" l="1"/>
  <c r="C7" i="5"/>
</calcChain>
</file>

<file path=xl/sharedStrings.xml><?xml version="1.0" encoding="utf-8"?>
<sst xmlns="http://schemas.openxmlformats.org/spreadsheetml/2006/main" count="52" uniqueCount="37">
  <si>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</si>
  <si>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</si>
  <si>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本会議登録料　会場出席者</t>
    <rPh sb="0" eb="3">
      <t>ホンカイギ</t>
    </rPh>
    <rPh sb="3" eb="5">
      <t>トウロク</t>
    </rPh>
    <rPh sb="5" eb="6">
      <t>リョウ</t>
    </rPh>
    <rPh sb="7" eb="9">
      <t>カイジョウ</t>
    </rPh>
    <rPh sb="9" eb="12">
      <t>シュッセキシャ</t>
    </rPh>
    <phoneticPr fontId="1"/>
  </si>
  <si>
    <t>オンライン</t>
    <phoneticPr fontId="1"/>
  </si>
  <si>
    <t>予算</t>
    <rPh sb="0" eb="2">
      <t>ヨサン</t>
    </rPh>
    <phoneticPr fontId="1"/>
  </si>
  <si>
    <t>実績</t>
    <rPh sb="0" eb="2">
      <t>ジッセキ</t>
    </rPh>
    <phoneticPr fontId="1"/>
  </si>
  <si>
    <t>備考</t>
    <rPh sb="0" eb="2">
      <t>ビコウ</t>
    </rPh>
    <phoneticPr fontId="1"/>
  </si>
  <si>
    <t>2690地区ガバナー事務所補助</t>
    <rPh sb="4" eb="6">
      <t>チク</t>
    </rPh>
    <rPh sb="10" eb="12">
      <t>ジム</t>
    </rPh>
    <rPh sb="12" eb="13">
      <t>ショ</t>
    </rPh>
    <rPh sb="13" eb="15">
      <t>ホジョ</t>
    </rPh>
    <phoneticPr fontId="1"/>
  </si>
  <si>
    <t>支出の部</t>
    <rPh sb="0" eb="2">
      <t>シシュツ</t>
    </rPh>
    <rPh sb="3" eb="4">
      <t>ブ</t>
    </rPh>
    <phoneticPr fontId="1"/>
  </si>
  <si>
    <t>会場費</t>
    <rPh sb="0" eb="3">
      <t>カイジョウヒ</t>
    </rPh>
    <phoneticPr fontId="1"/>
  </si>
  <si>
    <t>印刷費</t>
    <rPh sb="0" eb="2">
      <t>インサツ</t>
    </rPh>
    <rPh sb="2" eb="3">
      <t>ヒ</t>
    </rPh>
    <phoneticPr fontId="1"/>
  </si>
  <si>
    <t>映像・Zoom関係費</t>
    <rPh sb="0" eb="2">
      <t>エイゾウ</t>
    </rPh>
    <rPh sb="7" eb="10">
      <t>カンケイヒ</t>
    </rPh>
    <phoneticPr fontId="1"/>
  </si>
  <si>
    <t>事務局費用</t>
    <rPh sb="0" eb="2">
      <t>ジム</t>
    </rPh>
    <rPh sb="2" eb="3">
      <t>キョク</t>
    </rPh>
    <rPh sb="3" eb="5">
      <t>ヒヨウ</t>
    </rPh>
    <phoneticPr fontId="1"/>
  </si>
  <si>
    <t>夕食会登録料</t>
    <rPh sb="0" eb="2">
      <t>ユウショク</t>
    </rPh>
    <rPh sb="2" eb="3">
      <t>カイ</t>
    </rPh>
    <rPh sb="3" eb="5">
      <t>トウロク</t>
    </rPh>
    <rPh sb="5" eb="6">
      <t>リョウ</t>
    </rPh>
    <phoneticPr fontId="1"/>
  </si>
  <si>
    <t>ピアノ演奏</t>
    <rPh sb="3" eb="5">
      <t>エンソウ</t>
    </rPh>
    <phoneticPr fontId="1"/>
  </si>
  <si>
    <t>74名分</t>
    <rPh sb="2" eb="3">
      <t>メイ</t>
    </rPh>
    <rPh sb="3" eb="4">
      <t>ブン</t>
    </rPh>
    <phoneticPr fontId="1"/>
  </si>
  <si>
    <t>演奏料・調律・レンタル料</t>
    <rPh sb="0" eb="2">
      <t>エンソウ</t>
    </rPh>
    <rPh sb="2" eb="3">
      <t>リョウ</t>
    </rPh>
    <rPh sb="4" eb="6">
      <t>チョウリツ</t>
    </rPh>
    <rPh sb="11" eb="12">
      <t>リョウ</t>
    </rPh>
    <phoneticPr fontId="1"/>
  </si>
  <si>
    <t>立て看板他</t>
    <rPh sb="0" eb="1">
      <t>タ</t>
    </rPh>
    <rPh sb="2" eb="4">
      <t>カンバン</t>
    </rPh>
    <rPh sb="4" eb="5">
      <t>ホカ</t>
    </rPh>
    <phoneticPr fontId="1"/>
  </si>
  <si>
    <t>21日・22日</t>
    <rPh sb="2" eb="3">
      <t>ニチ</t>
    </rPh>
    <rPh sb="6" eb="7">
      <t>ニチ</t>
    </rPh>
    <phoneticPr fontId="1"/>
  </si>
  <si>
    <t>飲食代</t>
    <rPh sb="0" eb="2">
      <t>インショク</t>
    </rPh>
    <rPh sb="2" eb="3">
      <t>ダイ</t>
    </rPh>
    <phoneticPr fontId="1"/>
  </si>
  <si>
    <t>会場費21日､22日</t>
    <rPh sb="0" eb="3">
      <t>カイジョウヒ</t>
    </rPh>
    <rPh sb="5" eb="6">
      <t>ニチ</t>
    </rPh>
    <rPh sb="9" eb="10">
      <t>ニチ</t>
    </rPh>
    <phoneticPr fontId="1"/>
  </si>
  <si>
    <t>会議費</t>
    <rPh sb="0" eb="3">
      <t>カイギヒ</t>
    </rPh>
    <phoneticPr fontId="1"/>
  </si>
  <si>
    <t>会場設備費</t>
    <rPh sb="0" eb="2">
      <t>カイジョウ</t>
    </rPh>
    <rPh sb="2" eb="5">
      <t>セツビヒ</t>
    </rPh>
    <phoneticPr fontId="1"/>
  </si>
  <si>
    <t>講師宿泊・人件費・振込手数料他</t>
    <rPh sb="9" eb="11">
      <t>フリコミ</t>
    </rPh>
    <rPh sb="11" eb="14">
      <t>テスウリョウ</t>
    </rPh>
    <rPh sb="14" eb="15">
      <t>ホカ</t>
    </rPh>
    <phoneticPr fontId="1"/>
  </si>
  <si>
    <t>準備委員会打合他</t>
    <rPh sb="0" eb="2">
      <t>ジュンビ</t>
    </rPh>
    <rPh sb="2" eb="5">
      <t>イインカイ</t>
    </rPh>
    <rPh sb="5" eb="7">
      <t>ウチアワ</t>
    </rPh>
    <rPh sb="7" eb="8">
      <t>ホカ</t>
    </rPh>
    <phoneticPr fontId="1"/>
  </si>
  <si>
    <t>会場費･昼食弁当･写真代他</t>
    <rPh sb="0" eb="3">
      <t>カイジョウヒ</t>
    </rPh>
    <rPh sb="4" eb="6">
      <t>チュウショク</t>
    </rPh>
    <rPh sb="6" eb="8">
      <t>ベントウ</t>
    </rPh>
    <rPh sb="9" eb="11">
      <t>シャシン</t>
    </rPh>
    <rPh sb="11" eb="12">
      <t>ダイ</t>
    </rPh>
    <rPh sb="12" eb="13">
      <t>ホカ</t>
    </rPh>
    <phoneticPr fontId="1"/>
  </si>
  <si>
    <t>登録関係費</t>
    <rPh sb="0" eb="2">
      <t>トウロク</t>
    </rPh>
    <rPh sb="2" eb="4">
      <t>カンケイ</t>
    </rPh>
    <rPh sb="4" eb="5">
      <t>ヒ</t>
    </rPh>
    <phoneticPr fontId="1"/>
  </si>
  <si>
    <t>紙袋・名札</t>
    <rPh sb="0" eb="1">
      <t>カミ</t>
    </rPh>
    <rPh sb="1" eb="2">
      <t>フクロ</t>
    </rPh>
    <rPh sb="3" eb="5">
      <t>ナフダ</t>
    </rPh>
    <phoneticPr fontId="1"/>
  </si>
  <si>
    <t>プログラム他</t>
    <rPh sb="5" eb="6">
      <t>ホカ</t>
    </rPh>
    <phoneticPr fontId="1"/>
  </si>
  <si>
    <t>10,000円×74名</t>
    <rPh sb="6" eb="7">
      <t>エン</t>
    </rPh>
    <rPh sb="10" eb="11">
      <t>メイ</t>
    </rPh>
    <phoneticPr fontId="1"/>
  </si>
  <si>
    <t>　</t>
    <phoneticPr fontId="1"/>
  </si>
  <si>
    <t>会員5,000円×83名 学友2,000円×3名</t>
    <rPh sb="0" eb="2">
      <t>カイイン</t>
    </rPh>
    <rPh sb="7" eb="8">
      <t>エン</t>
    </rPh>
    <rPh sb="11" eb="12">
      <t>メイ</t>
    </rPh>
    <rPh sb="13" eb="15">
      <t>ガクユウ</t>
    </rPh>
    <rPh sb="20" eb="21">
      <t>エン</t>
    </rPh>
    <rPh sb="23" eb="24">
      <t>メイ</t>
    </rPh>
    <phoneticPr fontId="1"/>
  </si>
  <si>
    <t>会員12,000円×65名 学友5,000円×7名</t>
    <rPh sb="0" eb="2">
      <t>カイイン</t>
    </rPh>
    <rPh sb="8" eb="9">
      <t>エン</t>
    </rPh>
    <rPh sb="12" eb="13">
      <t>メイ</t>
    </rPh>
    <rPh sb="14" eb="16">
      <t>ガクユウ</t>
    </rPh>
    <rPh sb="21" eb="22">
      <t>エン</t>
    </rPh>
    <rPh sb="24" eb="25">
      <t>メイ</t>
    </rPh>
    <phoneticPr fontId="1"/>
  </si>
  <si>
    <t>報告書印刷、送料</t>
    <rPh sb="0" eb="3">
      <t>ホウコクショ</t>
    </rPh>
    <rPh sb="3" eb="5">
      <t>インサツ</t>
    </rPh>
    <rPh sb="6" eb="8">
      <t>ソウリョウ</t>
    </rPh>
    <phoneticPr fontId="1"/>
  </si>
  <si>
    <t>報告書</t>
    <rPh sb="0" eb="3">
      <t>ホウコクショ</t>
    </rPh>
    <phoneticPr fontId="1"/>
  </si>
  <si>
    <t>第14回全国RYLA研究会　夕食会決算報告書</t>
    <rPh sb="0" eb="1">
      <t>ダイ</t>
    </rPh>
    <rPh sb="3" eb="4">
      <t>カイ</t>
    </rPh>
    <rPh sb="4" eb="6">
      <t>ゼンコク</t>
    </rPh>
    <rPh sb="10" eb="13">
      <t>ケンキュウカイ</t>
    </rPh>
    <rPh sb="14" eb="16">
      <t>ユウショク</t>
    </rPh>
    <rPh sb="16" eb="17">
      <t>カイ</t>
    </rPh>
    <rPh sb="17" eb="19">
      <t>ケッサン</t>
    </rPh>
    <rPh sb="19" eb="22">
      <t>ホウコクショ</t>
    </rPh>
    <phoneticPr fontId="1"/>
  </si>
  <si>
    <t>第14回全国RYLA研究会　本会議決算報告書</t>
    <rPh sb="0" eb="1">
      <t>ダイ</t>
    </rPh>
    <rPh sb="3" eb="4">
      <t>カイ</t>
    </rPh>
    <rPh sb="4" eb="6">
      <t>ゼンコク</t>
    </rPh>
    <rPh sb="10" eb="13">
      <t>ケンキュウカイ</t>
    </rPh>
    <rPh sb="14" eb="17">
      <t>ホンカイギ</t>
    </rPh>
    <rPh sb="17" eb="19">
      <t>ケッサン</t>
    </rPh>
    <rPh sb="19" eb="22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</si>
</sst>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F541-FFA2-4E6B-9805-093C90ADD6B1}">
  <sheetPr>
    <pageSetUpPr fitToPage="1"/>
  </sheetPr>
  <dimension ref="A1:E21"/>
  <sheetViews>
    <sheetView tabSelected="1" zoomScaleNormal="100" workbookViewId="0">
      <selection activeCell="F7" sqref="F7"/>
    </sheetView>
  </sheetViews>
  <sheetFormatPr defaultRowHeight="18" x14ac:dyDescent="0.45"/>
  <cols>
    <col min="1" max="1" width="24.5" customWidth="1"/>
    <col min="3" max="3" width="12.09765625" customWidth="1"/>
    <col min="4" max="4" width="31" customWidth="1"/>
    <col min="9" max="9" width="21.59765625" customWidth="1"/>
  </cols>
  <sheetData>
    <row r="1" spans="1:5" x14ac:dyDescent="0.45">
      <c r="A1" s="8" t="s">
        <v>36</v>
      </c>
      <c r="B1" s="8"/>
      <c r="C1" s="8"/>
      <c r="D1" s="8"/>
    </row>
    <row r="2" spans="1:5" x14ac:dyDescent="0.45">
      <c r="A2" t="s">
        <v>0</v>
      </c>
    </row>
    <row r="3" spans="1:5" x14ac:dyDescent="0.45">
      <c r="A3" s="5" t="s">
        <v>1</v>
      </c>
      <c r="B3" s="5" t="s">
        <v>4</v>
      </c>
      <c r="C3" s="5" t="s">
        <v>5</v>
      </c>
      <c r="D3" s="5" t="s">
        <v>6</v>
      </c>
    </row>
    <row r="4" spans="1:5" x14ac:dyDescent="0.45">
      <c r="A4" s="1" t="s">
        <v>2</v>
      </c>
      <c r="B4" s="3"/>
      <c r="C4" s="3">
        <v>815000</v>
      </c>
      <c r="D4" s="4" t="s">
        <v>32</v>
      </c>
      <c r="E4" t="s">
        <v>30</v>
      </c>
    </row>
    <row r="5" spans="1:5" x14ac:dyDescent="0.45">
      <c r="A5" s="2" t="s">
        <v>3</v>
      </c>
      <c r="B5" s="3"/>
      <c r="C5" s="3">
        <v>421000</v>
      </c>
      <c r="D5" s="7" t="s">
        <v>31</v>
      </c>
    </row>
    <row r="6" spans="1:5" x14ac:dyDescent="0.45">
      <c r="A6" s="4" t="s">
        <v>7</v>
      </c>
      <c r="B6" s="3"/>
      <c r="C6" s="3">
        <f>C8-C4-C5</f>
        <v>1868260</v>
      </c>
      <c r="D6" s="1"/>
    </row>
    <row r="7" spans="1:5" x14ac:dyDescent="0.45">
      <c r="A7" s="1"/>
      <c r="B7" s="3"/>
      <c r="C7" s="3"/>
      <c r="D7" s="1"/>
    </row>
    <row r="8" spans="1:5" x14ac:dyDescent="0.45">
      <c r="A8" s="1"/>
      <c r="B8" s="3"/>
      <c r="C8" s="3">
        <v>3104260</v>
      </c>
      <c r="D8" s="1"/>
    </row>
    <row r="10" spans="1:5" x14ac:dyDescent="0.45">
      <c r="A10" t="s">
        <v>8</v>
      </c>
    </row>
    <row r="11" spans="1:5" x14ac:dyDescent="0.45">
      <c r="A11" s="6" t="s">
        <v>1</v>
      </c>
      <c r="B11" s="5" t="s">
        <v>4</v>
      </c>
      <c r="C11" s="5" t="s">
        <v>5</v>
      </c>
      <c r="D11" s="5" t="s">
        <v>6</v>
      </c>
    </row>
    <row r="12" spans="1:5" x14ac:dyDescent="0.45">
      <c r="A12" s="1" t="s">
        <v>20</v>
      </c>
      <c r="B12" s="3"/>
      <c r="C12" s="3">
        <v>1323055</v>
      </c>
      <c r="D12" s="4" t="s">
        <v>25</v>
      </c>
    </row>
    <row r="13" spans="1:5" x14ac:dyDescent="0.45">
      <c r="A13" s="1" t="s">
        <v>22</v>
      </c>
      <c r="B13" s="3"/>
      <c r="C13" s="3">
        <v>132000</v>
      </c>
      <c r="D13" s="1" t="s">
        <v>17</v>
      </c>
    </row>
    <row r="14" spans="1:5" x14ac:dyDescent="0.45">
      <c r="A14" s="1" t="s">
        <v>10</v>
      </c>
      <c r="B14" s="3"/>
      <c r="C14" s="3">
        <v>308660</v>
      </c>
      <c r="D14" s="1" t="s">
        <v>28</v>
      </c>
    </row>
    <row r="15" spans="1:5" x14ac:dyDescent="0.45">
      <c r="A15" s="1" t="s">
        <v>34</v>
      </c>
      <c r="B15" s="3"/>
      <c r="C15" s="3">
        <v>442800</v>
      </c>
      <c r="D15" s="1" t="s">
        <v>33</v>
      </c>
    </row>
    <row r="16" spans="1:5" x14ac:dyDescent="0.45">
      <c r="A16" s="1" t="s">
        <v>11</v>
      </c>
      <c r="B16" s="3"/>
      <c r="C16" s="3">
        <v>489500</v>
      </c>
      <c r="D16" s="1" t="s">
        <v>18</v>
      </c>
    </row>
    <row r="17" spans="1:4" x14ac:dyDescent="0.45">
      <c r="A17" s="1" t="s">
        <v>26</v>
      </c>
      <c r="B17" s="3"/>
      <c r="C17" s="3">
        <v>20355</v>
      </c>
      <c r="D17" s="1" t="s">
        <v>27</v>
      </c>
    </row>
    <row r="18" spans="1:4" x14ac:dyDescent="0.45">
      <c r="A18" s="1" t="s">
        <v>12</v>
      </c>
      <c r="B18" s="3"/>
      <c r="C18" s="3">
        <v>237930</v>
      </c>
      <c r="D18" s="1" t="s">
        <v>23</v>
      </c>
    </row>
    <row r="19" spans="1:4" x14ac:dyDescent="0.45">
      <c r="A19" s="1" t="s">
        <v>21</v>
      </c>
      <c r="B19" s="3"/>
      <c r="C19" s="3">
        <v>149960</v>
      </c>
      <c r="D19" s="1" t="s">
        <v>24</v>
      </c>
    </row>
    <row r="20" spans="1:4" x14ac:dyDescent="0.45">
      <c r="A20" s="1"/>
      <c r="B20" s="3"/>
      <c r="C20" s="3"/>
      <c r="D20" s="1"/>
    </row>
    <row r="21" spans="1:4" x14ac:dyDescent="0.45">
      <c r="A21" s="1"/>
      <c r="B21" s="3"/>
      <c r="C21" s="3">
        <f>SUM(C12:C20)</f>
        <v>3104260</v>
      </c>
      <c r="D21" s="1"/>
    </row>
  </sheetData>
  <mergeCells count="1">
    <mergeCell ref="A1:D1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13C90-E587-4A70-8D04-2F4050F66F15}">
  <sheetPr>
    <pageSetUpPr fitToPage="1"/>
  </sheetPr>
  <dimension ref="A1:D17"/>
  <sheetViews>
    <sheetView workbookViewId="0">
      <selection sqref="A1:D1"/>
    </sheetView>
  </sheetViews>
  <sheetFormatPr defaultRowHeight="18" x14ac:dyDescent="0.45"/>
  <cols>
    <col min="1" max="1" width="25.3984375" customWidth="1"/>
    <col min="3" max="3" width="15.3984375" customWidth="1"/>
    <col min="4" max="4" width="31" customWidth="1"/>
  </cols>
  <sheetData>
    <row r="1" spans="1:4" x14ac:dyDescent="0.45">
      <c r="A1" s="8" t="s">
        <v>35</v>
      </c>
      <c r="B1" s="8"/>
      <c r="C1" s="8"/>
      <c r="D1" s="8"/>
    </row>
    <row r="2" spans="1:4" x14ac:dyDescent="0.45">
      <c r="A2" t="s">
        <v>0</v>
      </c>
    </row>
    <row r="3" spans="1:4" x14ac:dyDescent="0.45">
      <c r="A3" s="5" t="s">
        <v>1</v>
      </c>
      <c r="B3" s="5" t="s">
        <v>4</v>
      </c>
      <c r="C3" s="5" t="s">
        <v>5</v>
      </c>
      <c r="D3" s="5" t="s">
        <v>6</v>
      </c>
    </row>
    <row r="4" spans="1:4" x14ac:dyDescent="0.45">
      <c r="A4" s="1" t="s">
        <v>13</v>
      </c>
      <c r="B4" s="3"/>
      <c r="C4" s="3">
        <v>740000</v>
      </c>
      <c r="D4" s="1" t="s">
        <v>29</v>
      </c>
    </row>
    <row r="5" spans="1:4" x14ac:dyDescent="0.45">
      <c r="A5" s="1" t="s">
        <v>7</v>
      </c>
      <c r="B5" s="3"/>
      <c r="C5" s="3">
        <v>148460</v>
      </c>
      <c r="D5" s="1"/>
    </row>
    <row r="6" spans="1:4" x14ac:dyDescent="0.45">
      <c r="A6" s="1"/>
      <c r="B6" s="3"/>
      <c r="C6" s="3"/>
      <c r="D6" s="1"/>
    </row>
    <row r="7" spans="1:4" x14ac:dyDescent="0.45">
      <c r="A7" s="1"/>
      <c r="B7" s="3"/>
      <c r="C7" s="3">
        <f>SUM(C4:C6)</f>
        <v>888460</v>
      </c>
      <c r="D7" s="1"/>
    </row>
    <row r="9" spans="1:4" x14ac:dyDescent="0.45">
      <c r="A9" t="s">
        <v>8</v>
      </c>
    </row>
    <row r="10" spans="1:4" x14ac:dyDescent="0.45">
      <c r="A10" s="5" t="s">
        <v>1</v>
      </c>
      <c r="B10" s="5" t="s">
        <v>4</v>
      </c>
      <c r="C10" s="5" t="s">
        <v>5</v>
      </c>
      <c r="D10" s="5" t="s">
        <v>6</v>
      </c>
    </row>
    <row r="11" spans="1:4" x14ac:dyDescent="0.45">
      <c r="A11" s="1" t="s">
        <v>9</v>
      </c>
      <c r="B11" s="3"/>
      <c r="C11" s="3">
        <v>48400</v>
      </c>
      <c r="D11" s="1"/>
    </row>
    <row r="12" spans="1:4" x14ac:dyDescent="0.45">
      <c r="A12" s="1" t="s">
        <v>19</v>
      </c>
      <c r="B12" s="3"/>
      <c r="C12" s="3">
        <v>767060</v>
      </c>
      <c r="D12" s="1" t="s">
        <v>15</v>
      </c>
    </row>
    <row r="13" spans="1:4" x14ac:dyDescent="0.45">
      <c r="A13" s="1" t="s">
        <v>14</v>
      </c>
      <c r="B13" s="3"/>
      <c r="C13" s="3">
        <v>73000</v>
      </c>
      <c r="D13" s="1" t="s">
        <v>16</v>
      </c>
    </row>
    <row r="14" spans="1:4" x14ac:dyDescent="0.45">
      <c r="A14" s="1"/>
      <c r="B14" s="3"/>
      <c r="C14" s="3"/>
      <c r="D14" s="1"/>
    </row>
    <row r="15" spans="1:4" x14ac:dyDescent="0.45">
      <c r="A15" s="1"/>
      <c r="B15" s="3"/>
      <c r="C15" s="3"/>
      <c r="D15" s="1"/>
    </row>
    <row r="16" spans="1:4" x14ac:dyDescent="0.45">
      <c r="A16" s="1"/>
      <c r="B16" s="3"/>
      <c r="C16" s="3"/>
      <c r="D16" s="1"/>
    </row>
    <row r="17" spans="1:4" x14ac:dyDescent="0.45">
      <c r="A17" s="1"/>
      <c r="B17" s="3"/>
      <c r="C17" s="3">
        <f>SUM(C11:C16)</f>
        <v>888460</v>
      </c>
      <c r="D17" s="1"/>
    </row>
  </sheetData>
  <mergeCells count="1">
    <mergeCell ref="A1:D1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 最終</vt:lpstr>
      <vt:lpstr>夕食会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2022-08-23T00:06:58Z</cp:lastPrinted>
  <dcterms:created xsi:type="dcterms:W3CDTF">2022-06-06T00:26:50Z</dcterms:created>
  <dcterms:modified xsi:type="dcterms:W3CDTF">2022-09-12T12:01:29Z</dcterms:modified>
</cp:coreProperties>
</file>