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ハイブリッド (2)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F24" i="1"/>
  <c r="F25" i="1"/>
  <c r="F26" i="1"/>
  <c r="F27" i="1"/>
  <c r="F28" i="1"/>
  <c r="F29" i="1"/>
  <c r="J20" i="1"/>
  <c r="H20" i="1"/>
  <c r="G20" i="1"/>
  <c r="F20" i="1"/>
  <c r="E20" i="1"/>
  <c r="D20" i="1"/>
  <c r="B20" i="1"/>
</calcChain>
</file>

<file path=xl/sharedStrings.xml><?xml version="1.0" encoding="utf-8"?>
<sst xmlns="http://schemas.openxmlformats.org/spreadsheetml/2006/main" count="64" uniqueCount="52">
  <si>
    <t>第１４回全国ＲＹＬＡ研究会（2022年5月21-22日開催）</t>
    <rPh sb="0" eb="1">
      <t>ダイ</t>
    </rPh>
    <rPh sb="3" eb="4">
      <t>カイ</t>
    </rPh>
    <rPh sb="4" eb="6">
      <t>ゼンコク</t>
    </rPh>
    <rPh sb="10" eb="13">
      <t>ケンキュウカイ</t>
    </rPh>
    <rPh sb="18" eb="19">
      <t>ネン</t>
    </rPh>
    <rPh sb="20" eb="21">
      <t>ガツ</t>
    </rPh>
    <rPh sb="26" eb="27">
      <t>ニチ</t>
    </rPh>
    <rPh sb="27" eb="29">
      <t>カイサイ</t>
    </rPh>
    <phoneticPr fontId="3"/>
  </si>
  <si>
    <t>地区番号　</t>
    <rPh sb="0" eb="2">
      <t>チク</t>
    </rPh>
    <rPh sb="2" eb="4">
      <t>バンゴウ</t>
    </rPh>
    <phoneticPr fontId="3"/>
  </si>
  <si>
    <t>第　　　　　</t>
    <rPh sb="0" eb="1">
      <t>ダイ</t>
    </rPh>
    <phoneticPr fontId="3"/>
  </si>
  <si>
    <t>申込日  2022年　　 月 　　日</t>
    <rPh sb="0" eb="2">
      <t>モウシコミ</t>
    </rPh>
    <rPh sb="2" eb="3">
      <t>ビ</t>
    </rPh>
    <rPh sb="9" eb="10">
      <t>ネン</t>
    </rPh>
    <rPh sb="13" eb="14">
      <t>ガツ</t>
    </rPh>
    <rPh sb="17" eb="18">
      <t>ニチ</t>
    </rPh>
    <phoneticPr fontId="3"/>
  </si>
  <si>
    <r>
      <t>変更する項目に×をして変更後項目に</t>
    </r>
    <r>
      <rPr>
        <sz val="11"/>
        <rFont val="游ゴシック"/>
        <family val="3"/>
        <charset val="128"/>
        <scheme val="minor"/>
      </rPr>
      <t>○</t>
    </r>
    <r>
      <rPr>
        <sz val="11"/>
        <color theme="1"/>
        <rFont val="游ゴシック"/>
        <family val="2"/>
        <charset val="128"/>
        <scheme val="minor"/>
      </rPr>
      <t>をコピペ入力してください。</t>
    </r>
    <rPh sb="0" eb="2">
      <t>ヘンコウ</t>
    </rPh>
    <rPh sb="4" eb="6">
      <t>コウモク</t>
    </rPh>
    <rPh sb="11" eb="13">
      <t>ヘンコウ</t>
    </rPh>
    <rPh sb="13" eb="14">
      <t>ゴ</t>
    </rPh>
    <rPh sb="14" eb="16">
      <t>コウモク</t>
    </rPh>
    <rPh sb="22" eb="24">
      <t>ニュウリョク</t>
    </rPh>
    <phoneticPr fontId="3"/>
  </si>
  <si>
    <t>新規登録の方がない場合は、変更のある方のみご記入ください。</t>
    <rPh sb="0" eb="2">
      <t>シンキ</t>
    </rPh>
    <rPh sb="2" eb="4">
      <t>トウロク</t>
    </rPh>
    <rPh sb="5" eb="6">
      <t>カタ</t>
    </rPh>
    <rPh sb="9" eb="11">
      <t>バアイ</t>
    </rPh>
    <rPh sb="13" eb="15">
      <t>ヘンコウ</t>
    </rPh>
    <rPh sb="18" eb="19">
      <t>カタ</t>
    </rPh>
    <rPh sb="22" eb="24">
      <t>キニュウ</t>
    </rPh>
    <phoneticPr fontId="3"/>
  </si>
  <si>
    <t>No.</t>
    <phoneticPr fontId="3"/>
  </si>
  <si>
    <t>氏名</t>
    <rPh sb="0" eb="2">
      <t>シメイ</t>
    </rPh>
    <phoneticPr fontId="3"/>
  </si>
  <si>
    <t>2021-22役職</t>
    <rPh sb="7" eb="9">
      <t>ヤクショク</t>
    </rPh>
    <phoneticPr fontId="3"/>
  </si>
  <si>
    <t>研究会</t>
    <rPh sb="0" eb="3">
      <t>ケンキュウカイ</t>
    </rPh>
    <phoneticPr fontId="3"/>
  </si>
  <si>
    <t>青少年奉仕委員長会議</t>
    <rPh sb="0" eb="3">
      <t>セイショウネン</t>
    </rPh>
    <rPh sb="3" eb="5">
      <t>ホウシ</t>
    </rPh>
    <rPh sb="5" eb="8">
      <t>イインチョウ</t>
    </rPh>
    <rPh sb="8" eb="10">
      <t>カイギ</t>
    </rPh>
    <phoneticPr fontId="3"/>
  </si>
  <si>
    <t>夕食会
(5月21日)</t>
    <rPh sb="0" eb="2">
      <t>ユウショク</t>
    </rPh>
    <rPh sb="2" eb="3">
      <t>カイ</t>
    </rPh>
    <rPh sb="6" eb="7">
      <t>ガツ</t>
    </rPh>
    <rPh sb="9" eb="10">
      <t>ニチ</t>
    </rPh>
    <phoneticPr fontId="3"/>
  </si>
  <si>
    <t>会場</t>
    <rPh sb="0" eb="2">
      <t>カイジョウ</t>
    </rPh>
    <phoneticPr fontId="3"/>
  </si>
  <si>
    <t>Zoom</t>
    <phoneticPr fontId="3"/>
  </si>
  <si>
    <t>変更例</t>
    <rPh sb="0" eb="2">
      <t>ヘンコウ</t>
    </rPh>
    <rPh sb="2" eb="3">
      <t>レイ</t>
    </rPh>
    <phoneticPr fontId="3"/>
  </si>
  <si>
    <t>鳥取　一郎</t>
    <rPh sb="0" eb="2">
      <t>トットリ</t>
    </rPh>
    <rPh sb="3" eb="5">
      <t>イチロウ</t>
    </rPh>
    <phoneticPr fontId="3"/>
  </si>
  <si>
    <t>地区青少年奉仕委員長</t>
    <rPh sb="0" eb="2">
      <t>チク</t>
    </rPh>
    <rPh sb="2" eb="5">
      <t>セイショウネン</t>
    </rPh>
    <rPh sb="5" eb="7">
      <t>ホウシ</t>
    </rPh>
    <rPh sb="7" eb="10">
      <t>イインチョウ</t>
    </rPh>
    <phoneticPr fontId="3"/>
  </si>
  <si>
    <t>×</t>
    <phoneticPr fontId="3"/>
  </si>
  <si>
    <t>○</t>
    <phoneticPr fontId="3"/>
  </si>
  <si>
    <t>例</t>
    <rPh sb="0" eb="1">
      <t>レイ</t>
    </rPh>
    <phoneticPr fontId="3"/>
  </si>
  <si>
    <t>鳥取　花子</t>
    <rPh sb="0" eb="2">
      <t>トットリ</t>
    </rPh>
    <rPh sb="3" eb="5">
      <t>ハナコ</t>
    </rPh>
    <phoneticPr fontId="3"/>
  </si>
  <si>
    <t>RYLA学友</t>
    <rPh sb="4" eb="6">
      <t>ガクユウ</t>
    </rPh>
    <phoneticPr fontId="3"/>
  </si>
  <si>
    <t>※</t>
    <phoneticPr fontId="3"/>
  </si>
  <si>
    <t>分科会については、希望者が集中した場合は、ご希望に添えない場合がございますのでご了解ください。</t>
    <phoneticPr fontId="3"/>
  </si>
  <si>
    <t>【送金明細】変更のある場合は、変更後の最終合計人数を入力してください。</t>
    <rPh sb="1" eb="3">
      <t>ソウキン</t>
    </rPh>
    <rPh sb="3" eb="5">
      <t>メイサイ</t>
    </rPh>
    <rPh sb="6" eb="8">
      <t>ヘンコウ</t>
    </rPh>
    <rPh sb="11" eb="13">
      <t>バアイ</t>
    </rPh>
    <rPh sb="15" eb="17">
      <t>ヘンコウ</t>
    </rPh>
    <rPh sb="17" eb="18">
      <t>ゴ</t>
    </rPh>
    <rPh sb="19" eb="21">
      <t>サイシュウ</t>
    </rPh>
    <rPh sb="21" eb="23">
      <t>ゴウケイ</t>
    </rPh>
    <rPh sb="23" eb="25">
      <t>ニンズウ</t>
    </rPh>
    <rPh sb="26" eb="28">
      <t>ニュウリョク</t>
    </rPh>
    <phoneticPr fontId="3"/>
  </si>
  <si>
    <t>内訳</t>
    <rPh sb="0" eb="2">
      <t>ウチワケ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</si>
  <si>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</si>
  <si>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</si>
  <si>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計</t>
    <rPh sb="0" eb="1">
      <t>ケイ</t>
    </rPh>
    <phoneticPr fontId="3"/>
  </si>
  <si>
    <t>入金済返金額</t>
    <rPh sb="0" eb="2">
      <t>ニュウキン</t>
    </rPh>
    <rPh sb="2" eb="3">
      <t>ズ</t>
    </rPh>
    <rPh sb="3" eb="5">
      <t>ヘンキン</t>
    </rPh>
    <rPh sb="5" eb="6">
      <t>ガク</t>
    </rPh>
    <phoneticPr fontId="3"/>
  </si>
  <si>
    <t>会場参加</t>
    <rPh sb="0" eb="2">
      <t>カイジョウ</t>
    </rPh>
    <rPh sb="2" eb="4">
      <t>サンカ</t>
    </rPh>
    <phoneticPr fontId="3"/>
  </si>
  <si>
    <r>
      <rPr>
        <sz val="12"/>
        <color theme="1"/>
        <rFont val="游ゴシック"/>
        <family val="3"/>
        <charset val="128"/>
        <scheme val="minor"/>
      </rPr>
      <t>ﾛｰﾀﾘｱﾝ</t>
    </r>
    <r>
      <rPr>
        <sz val="11"/>
        <color theme="1"/>
        <rFont val="游ゴシック"/>
        <family val="2"/>
        <charset val="128"/>
        <scheme val="minor"/>
      </rPr>
      <t>登録料</t>
    </r>
    <rPh sb="6" eb="8">
      <t>トウロク</t>
    </rPh>
    <rPh sb="8" eb="9">
      <t>リョウ</t>
    </rPh>
    <phoneticPr fontId="3"/>
  </si>
  <si>
    <t>RYLA学友登録料</t>
    <rPh sb="4" eb="6">
      <t>ガクユウ</t>
    </rPh>
    <rPh sb="6" eb="8">
      <t>トウロク</t>
    </rPh>
    <rPh sb="8" eb="9">
      <t>リョウ</t>
    </rPh>
    <phoneticPr fontId="3"/>
  </si>
  <si>
    <t>Zoom参加</t>
    <rPh sb="4" eb="6">
      <t>サンカ</t>
    </rPh>
    <phoneticPr fontId="3"/>
  </si>
  <si>
    <t>夕食会参加</t>
    <rPh sb="0" eb="2">
      <t>ユウショク</t>
    </rPh>
    <rPh sb="2" eb="3">
      <t>カイ</t>
    </rPh>
    <rPh sb="3" eb="5">
      <t>サンカ</t>
    </rPh>
    <phoneticPr fontId="3"/>
  </si>
  <si>
    <t>会　費</t>
    <rPh sb="0" eb="1">
      <t>カイ</t>
    </rPh>
    <rPh sb="2" eb="3">
      <t>ヒ</t>
    </rPh>
    <phoneticPr fontId="3"/>
  </si>
  <si>
    <t>送金・返金合計額</t>
    <rPh sb="0" eb="2">
      <t>ソウキン</t>
    </rPh>
    <rPh sb="3" eb="5">
      <t>ヘンキン</t>
    </rPh>
    <rPh sb="5" eb="7">
      <t>ゴウケイ</t>
    </rPh>
    <rPh sb="7" eb="8">
      <t>ガク</t>
    </rPh>
    <phoneticPr fontId="3"/>
  </si>
  <si>
    <t>この部分には計算式が入っておりますのでご注意ください。</t>
    <rPh sb="2" eb="4">
      <t>ブブン</t>
    </rPh>
    <rPh sb="6" eb="9">
      <t>ケイサンシキ</t>
    </rPh>
    <rPh sb="10" eb="11">
      <t>ハイ</t>
    </rPh>
    <rPh sb="20" eb="22">
      <t>チュウイ</t>
    </rPh>
    <phoneticPr fontId="3"/>
  </si>
  <si>
    <t>【振込先】</t>
    <rPh sb="1" eb="4">
      <t>フリコミサキ</t>
    </rPh>
    <phoneticPr fontId="3"/>
  </si>
  <si>
    <t>口座：山陰合同銀行　鳥取営業部　普通預金　№４５２９８００</t>
    <rPh sb="0" eb="2">
      <t>コウザ</t>
    </rPh>
    <rPh sb="3" eb="5">
      <t>サンイン</t>
    </rPh>
    <rPh sb="5" eb="7">
      <t>ゴウドウ</t>
    </rPh>
    <rPh sb="7" eb="9">
      <t>ギンコウ</t>
    </rPh>
    <rPh sb="10" eb="12">
      <t>トットリ</t>
    </rPh>
    <rPh sb="12" eb="14">
      <t>エイギョウ</t>
    </rPh>
    <rPh sb="14" eb="15">
      <t>ブ</t>
    </rPh>
    <phoneticPr fontId="3"/>
  </si>
  <si>
    <t>名義：全国RYLA研究会 鳥取大会 資金委員長　葉狩弘一</t>
    <rPh sb="0" eb="2">
      <t>メイギ</t>
    </rPh>
    <rPh sb="3" eb="5">
      <t>ゼンコク</t>
    </rPh>
    <rPh sb="9" eb="12">
      <t>ケンキュウカイ</t>
    </rPh>
    <rPh sb="13" eb="15">
      <t>トットリ</t>
    </rPh>
    <rPh sb="15" eb="17">
      <t>タイカイ</t>
    </rPh>
    <rPh sb="18" eb="20">
      <t>シキン</t>
    </rPh>
    <rPh sb="20" eb="23">
      <t>イインチョウ</t>
    </rPh>
    <rPh sb="24" eb="26">
      <t>ハガリ</t>
    </rPh>
    <rPh sb="26" eb="28">
      <t>コウイチ</t>
    </rPh>
    <phoneticPr fontId="3"/>
  </si>
  <si>
    <t>　　　ゼンコクライラケンキュウカイ トットリタイカイ シキンイインチョウ　ハガリコウイチ</t>
    <phoneticPr fontId="3"/>
  </si>
  <si>
    <t>※ 振込人名は、頭部分に地区番号4桁をつけてください（ 例 2690イワサキ ）</t>
    <rPh sb="2" eb="4">
      <t>フリコミ</t>
    </rPh>
    <rPh sb="4" eb="5">
      <t>ヒト</t>
    </rPh>
    <rPh sb="5" eb="6">
      <t>ナ</t>
    </rPh>
    <rPh sb="8" eb="9">
      <t>アタマ</t>
    </rPh>
    <rPh sb="9" eb="11">
      <t>ブブン</t>
    </rPh>
    <rPh sb="12" eb="14">
      <t>チク</t>
    </rPh>
    <rPh sb="14" eb="16">
      <t>バンゴウ</t>
    </rPh>
    <rPh sb="17" eb="18">
      <t>ケタ</t>
    </rPh>
    <rPh sb="28" eb="29">
      <t>レイ</t>
    </rPh>
    <phoneticPr fontId="3"/>
  </si>
  <si>
    <r>
      <rPr>
        <sz val="13"/>
        <color theme="1"/>
        <rFont val="游ゴシック"/>
        <family val="3"/>
        <charset val="128"/>
        <scheme val="minor"/>
      </rPr>
      <t>【返金先】</t>
    </r>
    <r>
      <rPr>
        <sz val="10"/>
        <color theme="1"/>
        <rFont val="游ゴシック"/>
        <family val="3"/>
        <charset val="128"/>
        <scheme val="minor"/>
      </rPr>
      <t>返金が生じる場合は振込先をご記入ください。(4月28日以降の返金はできませんので、ご了承ください)</t>
    </r>
    <rPh sb="1" eb="3">
      <t>ヘンキン</t>
    </rPh>
    <rPh sb="3" eb="4">
      <t>サキ</t>
    </rPh>
    <rPh sb="5" eb="7">
      <t>ヘンキン</t>
    </rPh>
    <rPh sb="8" eb="9">
      <t>ショウ</t>
    </rPh>
    <rPh sb="11" eb="13">
      <t>バアイ</t>
    </rPh>
    <rPh sb="14" eb="17">
      <t>フリコミサキ</t>
    </rPh>
    <rPh sb="19" eb="21">
      <t>キニュウ</t>
    </rPh>
    <rPh sb="28" eb="29">
      <t>ガツ</t>
    </rPh>
    <rPh sb="31" eb="32">
      <t>ニチ</t>
    </rPh>
    <rPh sb="32" eb="34">
      <t>イコウ</t>
    </rPh>
    <rPh sb="35" eb="37">
      <t>ヘンキン</t>
    </rPh>
    <rPh sb="47" eb="49">
      <t>リョウショウ</t>
    </rPh>
    <phoneticPr fontId="3"/>
  </si>
  <si>
    <t>口座：　　　　　　　銀行　　　　支店</t>
    <rPh sb="0" eb="2">
      <t>コウザ</t>
    </rPh>
    <rPh sb="10" eb="12">
      <t>ギンコウ</t>
    </rPh>
    <rPh sb="16" eb="18">
      <t>シテン</t>
    </rPh>
    <phoneticPr fontId="3"/>
  </si>
  <si>
    <t>普通・当座</t>
    <rPh sb="0" eb="2">
      <t>フツウ</t>
    </rPh>
    <rPh sb="3" eb="5">
      <t>トウザ</t>
    </rPh>
    <phoneticPr fontId="3"/>
  </si>
  <si>
    <t>№</t>
    <phoneticPr fontId="3"/>
  </si>
  <si>
    <t>名義：</t>
    <rPh sb="0" eb="2">
      <t>メイギ</t>
    </rPh>
    <phoneticPr fontId="3"/>
  </si>
  <si>
    <t>【返信先】　RID2690事務局　E-mail：office@2021-rid2690.jp</t>
    <rPh sb="1" eb="3">
      <t>ヘンシン</t>
    </rPh>
    <rPh sb="3" eb="4">
      <t>サキ</t>
    </rPh>
    <rPh sb="13" eb="16">
      <t>ジムキョク</t>
    </rPh>
    <phoneticPr fontId="3"/>
  </si>
  <si>
    <r>
      <t>【登録締切日】　</t>
    </r>
    <r>
      <rPr>
        <u/>
        <sz val="13"/>
        <color theme="1"/>
        <rFont val="游ゴシック"/>
        <family val="3"/>
        <charset val="128"/>
        <scheme val="minor"/>
      </rPr>
      <t>4月28日（木）　送金は、登録後5 月6日(金)までにお願いします</t>
    </r>
    <rPh sb="1" eb="3">
      <t>トウロク</t>
    </rPh>
    <rPh sb="3" eb="4">
      <t>シ</t>
    </rPh>
    <rPh sb="4" eb="5">
      <t>キ</t>
    </rPh>
    <rPh sb="5" eb="6">
      <t>ビ</t>
    </rPh>
    <rPh sb="9" eb="10">
      <t>ガツ</t>
    </rPh>
    <rPh sb="12" eb="13">
      <t>ニチ</t>
    </rPh>
    <rPh sb="14" eb="15">
      <t>モク</t>
    </rPh>
    <rPh sb="17" eb="19">
      <t>ソウキン</t>
    </rPh>
    <rPh sb="21" eb="23">
      <t>トウロク</t>
    </rPh>
    <rPh sb="23" eb="24">
      <t>ゴ</t>
    </rPh>
    <rPh sb="26" eb="27">
      <t>ガツ</t>
    </rPh>
    <rPh sb="28" eb="29">
      <t>ニチ</t>
    </rPh>
    <rPh sb="30" eb="31">
      <t>キン</t>
    </rPh>
    <rPh sb="36" eb="37">
      <t>ネガ</t>
    </rPh>
    <phoneticPr fontId="3"/>
  </si>
  <si>
    <t>分科会番号記入(5/22）</t>
    <rPh sb="0" eb="3">
      <t>ブンカカイ</t>
    </rPh>
    <rPh sb="3" eb="5">
      <t>バンゴウ</t>
    </rPh>
    <rPh sb="5" eb="7">
      <t>キニュウ</t>
    </rPh>
    <phoneticPr fontId="3"/>
  </si>
  <si>
    <t>登録申込・変更・送金明細書（開催：ハイブリッド方式版）</t>
    <rPh sb="0" eb="2">
      <t>トウロク</t>
    </rPh>
    <rPh sb="2" eb="4">
      <t>モウシコミ</t>
    </rPh>
    <rPh sb="5" eb="7">
      <t>ヘンコウ</t>
    </rPh>
    <rPh sb="8" eb="10">
      <t>ソウキン</t>
    </rPh>
    <rPh sb="10" eb="13">
      <t>メイサイショ</t>
    </rPh>
    <rPh sb="14" eb="16">
      <t>カイサイ</t>
    </rPh>
    <rPh sb="23" eb="25">
      <t>ホウシキ</t>
    </rPh>
    <rPh sb="25" eb="26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</si>
</sst>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u/>
      <sz val="13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5" xfId="0" applyBorder="1">
      <alignment vertical="center"/>
    </xf>
    <xf numFmtId="0" fontId="12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indent="1"/>
    </xf>
    <xf numFmtId="41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4" fillId="0" borderId="5" xfId="0" applyFont="1" applyBorder="1" applyAlignment="1">
      <alignment horizontal="distributed" vertical="center" indent="1"/>
    </xf>
    <xf numFmtId="41" fontId="0" fillId="0" borderId="5" xfId="0" applyNumberFormat="1" applyBorder="1">
      <alignment vertical="center"/>
    </xf>
    <xf numFmtId="0" fontId="14" fillId="0" borderId="5" xfId="0" applyFont="1" applyBorder="1" applyAlignment="1">
      <alignment horizontal="distributed" vertical="center" indent="1"/>
    </xf>
    <xf numFmtId="0" fontId="0" fillId="0" borderId="17" xfId="0" applyBorder="1" applyAlignment="1">
      <alignment horizontal="center" vertical="center"/>
    </xf>
    <xf numFmtId="41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16" fillId="0" borderId="0" xfId="0" applyFont="1">
      <alignment vertical="center"/>
    </xf>
    <xf numFmtId="0" fontId="14" fillId="0" borderId="30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31" xfId="0" applyBorder="1">
      <alignment vertical="center"/>
    </xf>
    <xf numFmtId="0" fontId="17" fillId="0" borderId="32" xfId="0" applyFont="1" applyBorder="1">
      <alignment vertical="center"/>
    </xf>
    <xf numFmtId="0" fontId="14" fillId="0" borderId="33" xfId="0" applyFont="1" applyBorder="1">
      <alignment vertical="center"/>
    </xf>
    <xf numFmtId="0" fontId="15" fillId="0" borderId="33" xfId="0" applyFont="1" applyBorder="1">
      <alignment vertical="center"/>
    </xf>
    <xf numFmtId="0" fontId="0" fillId="0" borderId="34" xfId="0" applyBorder="1">
      <alignment vertical="center"/>
    </xf>
    <xf numFmtId="0" fontId="0" fillId="0" borderId="0" xfId="0" applyAlignment="1"/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41" fontId="0" fillId="3" borderId="22" xfId="0" applyNumberFormat="1" applyFill="1" applyBorder="1">
      <alignment vertical="center"/>
    </xf>
    <xf numFmtId="41" fontId="0" fillId="3" borderId="25" xfId="0" applyNumberFormat="1" applyFill="1" applyBorder="1">
      <alignment vertical="center"/>
    </xf>
    <xf numFmtId="0" fontId="0" fillId="0" borderId="0" xfId="0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8" xfId="0" applyBorder="1" applyAlignment="1">
      <alignment horizontal="center"/>
    </xf>
    <xf numFmtId="0" fontId="0" fillId="0" borderId="29" xfId="0" applyBorder="1" applyAlignment="1"/>
    <xf numFmtId="41" fontId="0" fillId="3" borderId="20" xfId="0" applyNumberFormat="1" applyFill="1" applyBorder="1">
      <alignment vertical="center"/>
    </xf>
    <xf numFmtId="41" fontId="0" fillId="3" borderId="21" xfId="0" applyNumberFormat="1" applyFill="1" applyBorder="1">
      <alignment vertical="center"/>
    </xf>
    <xf numFmtId="41" fontId="0" fillId="0" borderId="20" xfId="0" applyNumberFormat="1" applyBorder="1">
      <alignment vertical="center"/>
    </xf>
    <xf numFmtId="41" fontId="0" fillId="0" borderId="21" xfId="0" applyNumberFormat="1" applyBorder="1">
      <alignment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3" borderId="11" xfId="0" applyNumberFormat="1" applyFill="1" applyBorder="1">
      <alignment vertical="center"/>
    </xf>
    <xf numFmtId="41" fontId="0" fillId="3" borderId="12" xfId="0" applyNumberFormat="1" applyFill="1" applyBorder="1">
      <alignment vertical="center"/>
    </xf>
    <xf numFmtId="41" fontId="0" fillId="0" borderId="13" xfId="0" applyNumberFormat="1" applyBorder="1">
      <alignment vertical="center"/>
    </xf>
    <xf numFmtId="41" fontId="0" fillId="0" borderId="14" xfId="0" applyNumberFormat="1" applyBorder="1">
      <alignment vertical="center"/>
    </xf>
    <xf numFmtId="41" fontId="0" fillId="3" borderId="15" xfId="0" applyNumberFormat="1" applyFill="1" applyBorder="1">
      <alignment vertical="center"/>
    </xf>
    <xf numFmtId="41" fontId="0" fillId="3" borderId="16" xfId="0" applyNumberFormat="1" applyFill="1" applyBorder="1">
      <alignment vertical="center"/>
    </xf>
    <xf numFmtId="41" fontId="0" fillId="0" borderId="15" xfId="0" applyNumberFormat="1" applyBorder="1">
      <alignment vertical="center"/>
    </xf>
    <xf numFmtId="41" fontId="0" fillId="0" borderId="16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29</xdr:row>
      <xdr:rowOff>47625</xdr:rowOff>
    </xdr:from>
    <xdr:to>
      <xdr:col>1</xdr:col>
      <xdr:colOff>990600</xdr:colOff>
      <xdr:row>29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BC98AB8F-8E66-4F53-AA32-86167DCF8434}"/>
            </a:ext>
          </a:extLst>
        </xdr:cNvPr>
        <xdr:cNvSpPr/>
      </xdr:nvSpPr>
      <xdr:spPr>
        <a:xfrm>
          <a:off x="1000125" y="7248525"/>
          <a:ext cx="314325" cy="1714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7" zoomScaleNormal="100" workbookViewId="0">
      <selection activeCell="N21" sqref="N21"/>
    </sheetView>
  </sheetViews>
  <sheetFormatPr defaultRowHeight="18.75"/>
  <cols>
    <col min="1" max="1" width="5.125" customWidth="1"/>
    <col min="2" max="2" width="11.75" customWidth="1"/>
    <col min="3" max="3" width="17.75" customWidth="1"/>
    <col min="4" max="10" width="7.625" customWidth="1"/>
  </cols>
  <sheetData>
    <row r="1" spans="1:12" ht="21.75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12" ht="21.75" customHeight="1" thickBot="1">
      <c r="A2" s="83" t="s">
        <v>51</v>
      </c>
      <c r="B2" s="83"/>
      <c r="C2" s="83"/>
      <c r="D2" s="83"/>
      <c r="E2" s="83"/>
      <c r="F2" s="83"/>
      <c r="G2" s="83"/>
      <c r="H2" s="83"/>
      <c r="I2" s="83"/>
    </row>
    <row r="3" spans="1:12" ht="20.25" customHeight="1" thickBot="1">
      <c r="C3" s="1"/>
      <c r="D3" s="2" t="s">
        <v>1</v>
      </c>
      <c r="E3" s="84" t="s">
        <v>2</v>
      </c>
      <c r="F3" s="85"/>
      <c r="G3" s="3" t="s">
        <v>3</v>
      </c>
      <c r="H3" s="4"/>
      <c r="I3" s="5"/>
      <c r="J3" s="5"/>
    </row>
    <row r="4" spans="1:12" ht="19.5" customHeight="1">
      <c r="B4" t="s">
        <v>4</v>
      </c>
      <c r="C4" s="1"/>
      <c r="D4" s="1"/>
      <c r="E4" s="6"/>
    </row>
    <row r="5" spans="1:12" ht="19.5" customHeight="1">
      <c r="B5" t="s">
        <v>5</v>
      </c>
      <c r="I5" s="1"/>
    </row>
    <row r="6" spans="1:12" ht="30" customHeight="1">
      <c r="A6" s="74" t="s">
        <v>6</v>
      </c>
      <c r="B6" s="74" t="s">
        <v>7</v>
      </c>
      <c r="C6" s="74" t="s">
        <v>8</v>
      </c>
      <c r="D6" s="74" t="s">
        <v>9</v>
      </c>
      <c r="E6" s="74"/>
      <c r="F6" s="86" t="s">
        <v>10</v>
      </c>
      <c r="G6" s="87"/>
      <c r="H6" s="88" t="s">
        <v>11</v>
      </c>
      <c r="I6" s="90" t="s">
        <v>50</v>
      </c>
      <c r="J6" s="90"/>
    </row>
    <row r="7" spans="1:12" ht="19.5" customHeight="1">
      <c r="A7" s="74"/>
      <c r="B7" s="74"/>
      <c r="C7" s="74"/>
      <c r="D7" s="7" t="s">
        <v>12</v>
      </c>
      <c r="E7" s="8" t="s">
        <v>13</v>
      </c>
      <c r="F7" s="8" t="s">
        <v>12</v>
      </c>
      <c r="G7" s="8" t="s">
        <v>13</v>
      </c>
      <c r="H7" s="89"/>
      <c r="I7" s="8" t="s">
        <v>12</v>
      </c>
      <c r="J7" s="8" t="s">
        <v>13</v>
      </c>
    </row>
    <row r="8" spans="1:12">
      <c r="A8" s="9" t="s">
        <v>14</v>
      </c>
      <c r="B8" s="10" t="s">
        <v>15</v>
      </c>
      <c r="C8" s="11" t="s">
        <v>16</v>
      </c>
      <c r="D8" s="12" t="s">
        <v>17</v>
      </c>
      <c r="E8" s="13" t="s">
        <v>18</v>
      </c>
      <c r="F8" s="12" t="s">
        <v>17</v>
      </c>
      <c r="G8" s="13" t="s">
        <v>18</v>
      </c>
      <c r="H8" s="12" t="s">
        <v>17</v>
      </c>
      <c r="I8" s="12" t="s">
        <v>17</v>
      </c>
      <c r="J8" s="14">
        <v>3</v>
      </c>
    </row>
    <row r="9" spans="1:12">
      <c r="A9" s="15" t="s">
        <v>19</v>
      </c>
      <c r="B9" s="10" t="s">
        <v>20</v>
      </c>
      <c r="C9" s="16" t="s">
        <v>21</v>
      </c>
      <c r="D9" s="13" t="s">
        <v>18</v>
      </c>
      <c r="E9" s="13"/>
      <c r="F9" s="13"/>
      <c r="G9" s="13"/>
      <c r="H9" s="13" t="s">
        <v>18</v>
      </c>
      <c r="I9" s="13">
        <v>2</v>
      </c>
      <c r="J9" s="17"/>
      <c r="L9" s="18"/>
    </row>
    <row r="10" spans="1:12">
      <c r="A10" s="13">
        <v>1</v>
      </c>
      <c r="B10" s="19"/>
      <c r="C10" s="19"/>
      <c r="D10" s="13"/>
      <c r="E10" s="13"/>
      <c r="F10" s="13"/>
      <c r="G10" s="13"/>
      <c r="H10" s="13"/>
      <c r="I10" s="13"/>
      <c r="J10" s="13"/>
    </row>
    <row r="11" spans="1:12">
      <c r="A11" s="13">
        <v>2</v>
      </c>
      <c r="B11" s="19"/>
      <c r="C11" s="19"/>
      <c r="D11" s="13"/>
      <c r="E11" s="13"/>
      <c r="F11" s="13"/>
      <c r="G11" s="13"/>
      <c r="H11" s="13"/>
      <c r="I11" s="13"/>
      <c r="J11" s="13"/>
    </row>
    <row r="12" spans="1:12">
      <c r="A12" s="13">
        <v>3</v>
      </c>
      <c r="B12" s="19"/>
      <c r="C12" s="19"/>
      <c r="D12" s="13"/>
      <c r="E12" s="13"/>
      <c r="F12" s="13"/>
      <c r="G12" s="13"/>
      <c r="H12" s="13"/>
      <c r="I12" s="13"/>
      <c r="J12" s="13"/>
    </row>
    <row r="13" spans="1:12">
      <c r="A13" s="13">
        <v>4</v>
      </c>
      <c r="B13" s="19"/>
      <c r="C13" s="19"/>
      <c r="D13" s="13"/>
      <c r="E13" s="13"/>
      <c r="F13" s="13"/>
      <c r="G13" s="13"/>
      <c r="H13" s="13"/>
      <c r="I13" s="13"/>
      <c r="J13" s="13"/>
    </row>
    <row r="14" spans="1:12">
      <c r="A14" s="13">
        <v>5</v>
      </c>
      <c r="B14" s="19"/>
      <c r="C14" s="19"/>
      <c r="D14" s="13"/>
      <c r="E14" s="13"/>
      <c r="F14" s="13"/>
      <c r="G14" s="13"/>
      <c r="H14" s="13"/>
      <c r="I14" s="13"/>
      <c r="J14" s="13"/>
    </row>
    <row r="15" spans="1:12">
      <c r="A15" s="13">
        <v>6</v>
      </c>
      <c r="B15" s="19"/>
      <c r="C15" s="19"/>
      <c r="D15" s="13"/>
      <c r="E15" s="13"/>
      <c r="F15" s="13"/>
      <c r="G15" s="13"/>
      <c r="H15" s="13"/>
      <c r="I15" s="13"/>
      <c r="J15" s="13"/>
    </row>
    <row r="16" spans="1:12">
      <c r="A16" s="13">
        <v>7</v>
      </c>
      <c r="B16" s="19"/>
      <c r="C16" s="19"/>
      <c r="D16" s="13"/>
      <c r="E16" s="13"/>
      <c r="F16" s="13"/>
      <c r="G16" s="13"/>
      <c r="H16" s="13"/>
      <c r="I16" s="13"/>
      <c r="J16" s="13"/>
    </row>
    <row r="17" spans="1:11">
      <c r="A17" s="13">
        <v>8</v>
      </c>
      <c r="B17" s="19"/>
      <c r="C17" s="19"/>
      <c r="D17" s="13"/>
      <c r="E17" s="13"/>
      <c r="F17" s="13"/>
      <c r="G17" s="13"/>
      <c r="H17" s="13"/>
      <c r="I17" s="13"/>
      <c r="J17" s="13"/>
    </row>
    <row r="18" spans="1:11">
      <c r="A18" s="13">
        <v>9</v>
      </c>
      <c r="B18" s="19"/>
      <c r="C18" s="19"/>
      <c r="D18" s="13"/>
      <c r="E18" s="13"/>
      <c r="F18" s="13"/>
      <c r="G18" s="13"/>
      <c r="H18" s="13"/>
      <c r="I18" s="13"/>
      <c r="J18" s="13"/>
    </row>
    <row r="19" spans="1:11">
      <c r="A19" s="13">
        <v>10</v>
      </c>
      <c r="B19" s="19"/>
      <c r="C19" s="19"/>
      <c r="D19" s="13"/>
      <c r="E19" s="13"/>
      <c r="F19" s="13"/>
      <c r="G19" s="13"/>
      <c r="H19" s="13"/>
      <c r="I19" s="13"/>
      <c r="J19" s="13"/>
    </row>
    <row r="20" spans="1:11">
      <c r="B20" s="20">
        <f>COUNTA(B10:B19)</f>
        <v>0</v>
      </c>
      <c r="C20" s="21"/>
      <c r="D20" s="20">
        <f>COUNTIF(D10:D19,"○")</f>
        <v>0</v>
      </c>
      <c r="E20" s="20">
        <f>COUNTIF(E10:E19,"○")</f>
        <v>0</v>
      </c>
      <c r="F20" s="20">
        <f>COUNTIF(F10:F19,"○")</f>
        <v>0</v>
      </c>
      <c r="G20" s="20">
        <f>COUNTIF(G10:G19,"○")</f>
        <v>0</v>
      </c>
      <c r="H20" s="20">
        <f>COUNTIF(H10:H19,"○")</f>
        <v>0</v>
      </c>
      <c r="I20" s="22"/>
      <c r="J20" s="20">
        <f>COUNTIF(J10:J19,"○")</f>
        <v>0</v>
      </c>
      <c r="K20" s="23"/>
    </row>
    <row r="21" spans="1:11" ht="22.5" customHeight="1">
      <c r="A21" s="1" t="s">
        <v>22</v>
      </c>
      <c r="B21" s="67" t="s">
        <v>23</v>
      </c>
      <c r="C21" s="67"/>
      <c r="D21" s="67"/>
      <c r="E21" s="67"/>
      <c r="F21" s="67"/>
      <c r="G21" s="67"/>
      <c r="H21" s="67"/>
      <c r="I21" s="67"/>
      <c r="J21" s="67"/>
      <c r="K21" s="23"/>
    </row>
    <row r="22" spans="1:11" ht="22.5" customHeight="1">
      <c r="A22" t="s">
        <v>24</v>
      </c>
    </row>
    <row r="23" spans="1:11" ht="15.75" customHeight="1" thickBot="1">
      <c r="B23" s="68" t="s">
        <v>25</v>
      </c>
      <c r="C23" s="68"/>
      <c r="D23" s="24" t="s">
        <v>26</v>
      </c>
      <c r="E23" s="24" t="s">
        <v>27</v>
      </c>
      <c r="F23" s="69" t="s">
        <v>28</v>
      </c>
      <c r="G23" s="70"/>
      <c r="H23" s="71" t="s">
        <v>29</v>
      </c>
      <c r="I23" s="72"/>
    </row>
    <row r="24" spans="1:11" ht="20.25" customHeight="1">
      <c r="B24" s="73" t="s">
        <v>30</v>
      </c>
      <c r="C24" s="25" t="s">
        <v>31</v>
      </c>
      <c r="D24" s="26">
        <v>12000</v>
      </c>
      <c r="E24" s="27"/>
      <c r="F24" s="75">
        <f>E24*D24</f>
        <v>0</v>
      </c>
      <c r="G24" s="76"/>
      <c r="H24" s="77"/>
      <c r="I24" s="78"/>
    </row>
    <row r="25" spans="1:11" ht="20.25" customHeight="1">
      <c r="B25" s="74"/>
      <c r="C25" s="28" t="s">
        <v>32</v>
      </c>
      <c r="D25" s="29">
        <v>5000</v>
      </c>
      <c r="E25" s="19"/>
      <c r="F25" s="79">
        <f>D25*E25</f>
        <v>0</v>
      </c>
      <c r="G25" s="80"/>
      <c r="H25" s="81"/>
      <c r="I25" s="82"/>
    </row>
    <row r="26" spans="1:11" ht="20.25" customHeight="1">
      <c r="B26" s="74" t="s">
        <v>33</v>
      </c>
      <c r="C26" s="30" t="s">
        <v>31</v>
      </c>
      <c r="D26" s="29">
        <v>5000</v>
      </c>
      <c r="E26" s="19"/>
      <c r="F26" s="79">
        <f t="shared" ref="F26:F28" si="0">D26*E26</f>
        <v>0</v>
      </c>
      <c r="G26" s="80"/>
      <c r="H26" s="81"/>
      <c r="I26" s="82"/>
    </row>
    <row r="27" spans="1:11" ht="20.25" customHeight="1">
      <c r="B27" s="74"/>
      <c r="C27" s="28" t="s">
        <v>32</v>
      </c>
      <c r="D27" s="29">
        <v>2000</v>
      </c>
      <c r="E27" s="19"/>
      <c r="F27" s="79">
        <f t="shared" si="0"/>
        <v>0</v>
      </c>
      <c r="G27" s="80"/>
      <c r="H27" s="81"/>
      <c r="I27" s="82"/>
    </row>
    <row r="28" spans="1:11" ht="20.25" customHeight="1" thickBot="1">
      <c r="B28" s="31" t="s">
        <v>34</v>
      </c>
      <c r="C28" s="31" t="s">
        <v>35</v>
      </c>
      <c r="D28" s="32">
        <v>10000</v>
      </c>
      <c r="E28" s="33"/>
      <c r="F28" s="63">
        <f t="shared" si="0"/>
        <v>0</v>
      </c>
      <c r="G28" s="64"/>
      <c r="H28" s="65"/>
      <c r="I28" s="66"/>
    </row>
    <row r="29" spans="1:11" ht="19.5" thickTop="1">
      <c r="B29" s="34"/>
      <c r="C29" s="35"/>
      <c r="D29" s="36" t="s">
        <v>36</v>
      </c>
      <c r="E29" s="37"/>
      <c r="F29" s="53">
        <f>SUM(F24:F28)</f>
        <v>0</v>
      </c>
      <c r="G29" s="54"/>
      <c r="H29" s="53">
        <f>SUM(H24:H28)</f>
        <v>0</v>
      </c>
      <c r="I29" s="54"/>
    </row>
    <row r="30" spans="1:11" ht="18" customHeight="1">
      <c r="B30" s="38"/>
      <c r="C30" s="55" t="s">
        <v>37</v>
      </c>
      <c r="D30" s="55"/>
      <c r="E30" s="55"/>
      <c r="F30" s="55"/>
      <c r="G30" s="55"/>
      <c r="H30" s="55"/>
      <c r="I30" s="55"/>
    </row>
    <row r="31" spans="1:11" ht="19.5" customHeight="1" thickBot="1">
      <c r="A31" s="39" t="s">
        <v>38</v>
      </c>
    </row>
    <row r="32" spans="1:11" ht="21" customHeight="1">
      <c r="B32" s="56" t="s">
        <v>39</v>
      </c>
      <c r="C32" s="57"/>
      <c r="D32" s="57"/>
      <c r="E32" s="57"/>
      <c r="F32" s="57"/>
      <c r="G32" s="57"/>
      <c r="H32" s="57"/>
      <c r="I32" s="58"/>
    </row>
    <row r="33" spans="1:9" ht="21" customHeight="1">
      <c r="B33" s="40" t="s">
        <v>40</v>
      </c>
      <c r="C33" s="41"/>
      <c r="D33" s="41"/>
      <c r="E33" s="41"/>
      <c r="I33" s="42"/>
    </row>
    <row r="34" spans="1:9" ht="21" customHeight="1" thickBot="1">
      <c r="A34" s="42"/>
      <c r="B34" s="43" t="s">
        <v>41</v>
      </c>
      <c r="C34" s="44"/>
      <c r="D34" s="44"/>
      <c r="E34" s="44"/>
      <c r="F34" s="45"/>
      <c r="G34" s="45"/>
      <c r="H34" s="45"/>
      <c r="I34" s="46"/>
    </row>
    <row r="35" spans="1:9" ht="19.5" customHeight="1">
      <c r="B35" s="47" t="s">
        <v>42</v>
      </c>
    </row>
    <row r="36" spans="1:9" ht="6.75" customHeight="1">
      <c r="B36" s="47"/>
    </row>
    <row r="37" spans="1:9" ht="21" customHeight="1" thickBot="1">
      <c r="A37" s="48" t="s">
        <v>43</v>
      </c>
      <c r="B37" s="47"/>
    </row>
    <row r="38" spans="1:9" ht="24.75" customHeight="1">
      <c r="B38" s="59" t="s">
        <v>44</v>
      </c>
      <c r="C38" s="60"/>
      <c r="D38" s="60"/>
      <c r="E38" s="61" t="s">
        <v>45</v>
      </c>
      <c r="F38" s="61"/>
      <c r="G38" s="60" t="s">
        <v>46</v>
      </c>
      <c r="H38" s="60"/>
      <c r="I38" s="62"/>
    </row>
    <row r="39" spans="1:9" ht="24.75" customHeight="1" thickBot="1">
      <c r="B39" s="50" t="s">
        <v>47</v>
      </c>
      <c r="C39" s="51"/>
      <c r="D39" s="51"/>
      <c r="E39" s="51"/>
      <c r="F39" s="51"/>
      <c r="G39" s="51"/>
      <c r="H39" s="51"/>
      <c r="I39" s="52"/>
    </row>
    <row r="40" spans="1:9" ht="4.5" customHeight="1"/>
    <row r="41" spans="1:9" ht="20.25">
      <c r="A41" s="49" t="s">
        <v>48</v>
      </c>
      <c r="B41" s="39"/>
      <c r="C41" s="39"/>
      <c r="D41" s="39"/>
    </row>
    <row r="42" spans="1:9" ht="4.5" customHeight="1"/>
    <row r="43" spans="1:9" ht="20.25">
      <c r="A43" s="39" t="s">
        <v>49</v>
      </c>
      <c r="B43" s="39"/>
      <c r="C43" s="39"/>
      <c r="D43" s="39"/>
      <c r="E43" s="39"/>
    </row>
  </sheetData>
  <mergeCells count="34">
    <mergeCell ref="A1:I1"/>
    <mergeCell ref="A2:I2"/>
    <mergeCell ref="E3:F3"/>
    <mergeCell ref="A6:A7"/>
    <mergeCell ref="B6:B7"/>
    <mergeCell ref="C6:C7"/>
    <mergeCell ref="D6:E6"/>
    <mergeCell ref="F6:G6"/>
    <mergeCell ref="H6:H7"/>
    <mergeCell ref="I6:J6"/>
    <mergeCell ref="F28:G28"/>
    <mergeCell ref="H28:I28"/>
    <mergeCell ref="B21:J21"/>
    <mergeCell ref="B23:C23"/>
    <mergeCell ref="F23:G23"/>
    <mergeCell ref="H23:I23"/>
    <mergeCell ref="B24:B25"/>
    <mergeCell ref="F24:G24"/>
    <mergeCell ref="H24:I24"/>
    <mergeCell ref="F25:G25"/>
    <mergeCell ref="H25:I25"/>
    <mergeCell ref="B26:B27"/>
    <mergeCell ref="F26:G26"/>
    <mergeCell ref="H26:I26"/>
    <mergeCell ref="F27:G27"/>
    <mergeCell ref="H27:I27"/>
    <mergeCell ref="B39:I39"/>
    <mergeCell ref="F29:G29"/>
    <mergeCell ref="H29:I29"/>
    <mergeCell ref="C30:I30"/>
    <mergeCell ref="B32:I32"/>
    <mergeCell ref="B38:D38"/>
    <mergeCell ref="E38:F38"/>
    <mergeCell ref="G38:I38"/>
  </mergeCells>
  <phoneticPr fontId="3"/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ハイブリッド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PCUser</cp:lastModifiedBy>
  <dcterms:created xsi:type="dcterms:W3CDTF">2022-04-06T07:03:56Z</dcterms:created>
  <dcterms:modified xsi:type="dcterms:W3CDTF">2022-04-07T09:02:52Z</dcterms:modified>
</cp:coreProperties>
</file>